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82" activeTab="13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'1'!$A$1:$H$19</definedName>
    <definedName name="_xlnm.Print_Area" localSheetId="10">'10'!$A$1:$H$15</definedName>
    <definedName name="_xlnm.Print_Area" localSheetId="11">'11'!$A$1:$Y$144</definedName>
    <definedName name="_xlnm.Print_Area" localSheetId="2">'2'!$A$1:$P$7</definedName>
    <definedName name="_xlnm.Print_Area" localSheetId="3">'3'!$A$1:$K$7</definedName>
    <definedName name="_xlnm.Print_Area" localSheetId="4">'4'!$A$1:$H$16</definedName>
    <definedName name="_xlnm.Print_Area" localSheetId="5">'5'!$A$1:$K$6</definedName>
    <definedName name="_xlnm.Print_Area" localSheetId="6">'6'!$A$1:$Q$45</definedName>
    <definedName name="_xlnm.Print_Area" localSheetId="7">'7'!$A$1:$AF$29</definedName>
    <definedName name="_xlnm.Print_Area" localSheetId="8">'8'!$A$1:$Q$22</definedName>
    <definedName name="_xlnm.Print_Area" localSheetId="9">'9'!$A$1:$J$57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<sst xmlns="http://schemas.openxmlformats.org/spreadsheetml/2006/main" count="660" uniqueCount="249">
  <si>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</si>
  <si>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</si>
  <si>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</si>
  <si>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</si>
  <si>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</si>
  <si>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</si>
  <si>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</si>
  <si>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</si>
  <si>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</si>
  <si>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</si>
  <si>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</si>
  <si>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</si>
  <si>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</si>
  <si>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</si>
  <si>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</si>
  <si>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</si>
  <si>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</si>
  <si>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</si>
  <si>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</si>
  <si>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</si>
  <si>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</si>
  <si>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</si>
  <si>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</si>
  <si>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</si>
  <si>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</si>
  <si>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</si>
  <si>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</si>
  <si>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</si>
  <si>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</si>
  <si>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</si>
  <si>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</si>
  <si>
    <t>表1</t>
  </si>
  <si>
    <t>中国共产主义青年团广元市委员会</t>
  </si>
  <si>
    <t>单位：百元</t>
  </si>
  <si>
    <t>收          入</t>
  </si>
  <si>
    <t>支             出</t>
  </si>
  <si>
    <t>项              目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</si>
  <si>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年预算数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</si>
  <si>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年预算数</t>
    </r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</si>
  <si>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</si>
  <si>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</si>
  <si>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</si>
  <si>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</si>
  <si>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</si>
  <si>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</si>
  <si>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</si>
  <si>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</si>
  <si>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</si>
  <si>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</si>
  <si>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</si>
  <si>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</si>
  <si>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</si>
  <si>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</si>
  <si>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</si>
  <si>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</si>
  <si>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</si>
  <si>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</si>
  <si>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</si>
  <si>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</si>
  <si>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</si>
  <si>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</si>
  <si>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</si>
  <si>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</si>
  <si>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</si>
  <si>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</si>
  <si>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</si>
  <si>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</si>
  <si>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</si>
  <si>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</si>
  <si>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</si>
  <si>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</si>
  <si>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</si>
  <si>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</si>
  <si>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</si>
  <si>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</si>
  <si>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</si>
  <si>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</si>
  <si>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</si>
  <si>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</si>
  <si>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</si>
  <si>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</si>
  <si>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</si>
  <si>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</si>
  <si>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</si>
  <si>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</si>
  <si>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中国共产主义青年团广元市委员会</t>
  </si>
  <si>
    <t>201</t>
  </si>
  <si>
    <t>29</t>
  </si>
  <si>
    <t>01</t>
  </si>
  <si>
    <t>314301</t>
  </si>
  <si>
    <t xml:space="preserve">    行政运行</t>
  </si>
  <si>
    <t>02</t>
  </si>
  <si>
    <t xml:space="preserve">    一般行政管理事务</t>
  </si>
  <si>
    <t>99</t>
  </si>
  <si>
    <t xml:space="preserve">    其他群众团体事务支出</t>
  </si>
  <si>
    <t>208</t>
  </si>
  <si>
    <t xml:space="preserve">    其他人力资源和社会保障管理事务支出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</si>
  <si>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</si>
  <si>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</si>
  <si>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</si>
  <si>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</si>
  <si>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</si>
  <si>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</si>
  <si>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</si>
  <si>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</si>
  <si>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</si>
  <si>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</si>
  <si>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</si>
  <si>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</si>
  <si>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</si>
  <si>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</si>
  <si>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</si>
  <si>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</si>
  <si>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2021年预算数</t>
  </si>
  <si>
    <t>2020年预算数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</si>
  <si>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</si>
  <si>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</si>
  <si>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</si>
  <si>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</si>
  <si>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</si>
  <si>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</si>
  <si>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</si>
  <si>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</si>
  <si>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</si>
  <si>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</si>
  <si>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</si>
  <si>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</si>
  <si>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</si>
  <si>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</si>
  <si>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</si>
  <si>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</si>
  <si>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</si>
  <si>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</si>
  <si>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</si>
  <si>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</si>
  <si>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</si>
  <si>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</si>
  <si>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</si>
  <si>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</si>
  <si>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</si>
  <si>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</si>
  <si>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</si>
  <si>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</si>
  <si>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</si>
  <si>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</si>
  <si>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</si>
  <si>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</si>
  <si>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</si>
  <si>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</si>
  <si>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</si>
  <si>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</si>
  <si>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</si>
  <si>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</si>
  <si>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</si>
  <si>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</si>
  <si>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</si>
  <si>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</si>
  <si>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</si>
  <si>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</si>
  <si>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</si>
  <si>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</si>
  <si>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</si>
  <si>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</si>
  <si>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</si>
  <si>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</si>
  <si>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</si>
  <si>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</si>
  <si>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</si>
  <si>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</si>
  <si>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</si>
  <si>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</si>
  <si>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</si>
  <si>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</si>
  <si>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</si>
  <si>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</si>
  <si>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</si>
  <si>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</si>
  <si>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单位名称
（科目）</t>
  </si>
  <si>
    <t>注：本表无数据。</t>
  </si>
  <si>
    <t>表9</t>
  </si>
  <si>
    <t>单位:百元</t>
  </si>
  <si>
    <t>项目</t>
  </si>
  <si>
    <t>金额</t>
  </si>
  <si>
    <t>单位名称（项目名称）</t>
  </si>
  <si>
    <t xml:space="preserve">      非税收入征收成本支出</t>
  </si>
  <si>
    <t xml:space="preserve">      “童伴计划”专项补助</t>
  </si>
  <si>
    <t xml:space="preserve">      少先队工作经费</t>
  </si>
  <si>
    <t xml:space="preserve">      广元市关心下一代工作委员会工作经费</t>
  </si>
  <si>
    <t xml:space="preserve">      青年志愿服务工作经费</t>
  </si>
  <si>
    <t xml:space="preserve">      青少年权益维护工作经费</t>
  </si>
  <si>
    <t xml:space="preserve">      青年创新创业工作经费</t>
  </si>
  <si>
    <t xml:space="preserve">      青少年思想引领及宣传工作经费</t>
  </si>
  <si>
    <t xml:space="preserve">      团组织建设工作经费</t>
  </si>
  <si>
    <t xml:space="preserve">      驻村帮扶联系村工作经费</t>
  </si>
  <si>
    <t xml:space="preserve">      办公设备购置</t>
  </si>
  <si>
    <t xml:space="preserve">      广元市优秀青年人才交友联谊活动“同心协力”拓展训练等三个专项活动经费</t>
  </si>
  <si>
    <t xml:space="preserve">      广元市第十二批高层次人才安家补助和工作补助</t>
  </si>
  <si>
    <t>表10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</si>
  <si>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</si>
  <si>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</si>
  <si>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</si>
  <si>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</si>
  <si>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</si>
  <si>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</si>
  <si>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表11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</si>
  <si>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</si>
  <si>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</si>
  <si>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</si>
  <si>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</si>
  <si>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</si>
  <si>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</si>
  <si>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</si>
  <si>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</si>
  <si>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</si>
  <si>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</si>
  <si>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</si>
  <si>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</si>
  <si>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</si>
  <si>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</si>
  <si>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</si>
  <si>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</si>
  <si>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</si>
  <si>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</si>
  <si>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</si>
  <si>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</si>
  <si>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</si>
  <si>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</si>
  <si>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</si>
  <si>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</si>
  <si>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</si>
  <si>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</si>
  <si>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</si>
  <si>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</si>
  <si>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</si>
  <si>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</si>
  <si>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50999</t>
  </si>
  <si>
    <t xml:space="preserve">    其他对个人和家庭补助</t>
  </si>
  <si>
    <t xml:space="preserve">  其他支出</t>
  </si>
  <si>
    <t>599</t>
  </si>
  <si>
    <t>59999</t>
  </si>
  <si>
    <t xml:space="preserve">    其他支出</t>
  </si>
  <si>
    <t>表12</t>
  </si>
  <si>
    <t>本年政府性基金预算支出</t>
  </si>
  <si>
    <t>表13</t>
  </si>
  <si>
    <t>当年财政拨款预算安排</t>
  </si>
  <si>
    <t>公务用车运行费</t>
  </si>
  <si>
    <t>注：2021年本单位未在政府性基金预算拨款安排“三公”经费支出。本表无数据。</t>
  </si>
  <si>
    <t>表14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</si>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</sst>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1" fontId="15" fillId="0" borderId="0">
      <alignment/>
      <protection/>
    </xf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1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>
      <alignment vertical="center"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3" xfId="0" applyNumberFormat="1" applyFont="1" applyFill="1" applyBorder="1" applyAlignment="1" applyProtection="1">
      <alignment horizontal="centerContinuous" vertical="center"/>
      <protection/>
    </xf>
    <xf numFmtId="0" fontId="3" fillId="33" borderId="21" xfId="0" applyNumberFormat="1" applyFont="1" applyFill="1" applyBorder="1" applyAlignment="1" applyProtection="1">
      <alignment horizontal="centerContinuous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 applyProtection="1">
      <alignment vertical="center" wrapText="1"/>
      <protection/>
    </xf>
    <xf numFmtId="177" fontId="0" fillId="0" borderId="17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1" xfId="0" applyNumberFormat="1" applyFont="1" applyFill="1" applyBorder="1" applyAlignment="1">
      <alignment vertical="center" wrapText="1"/>
    </xf>
    <xf numFmtId="177" fontId="3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6" applyNumberFormat="1" applyFont="1" applyFill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0" xfId="26" applyNumberFormat="1" applyFont="1" applyFill="1" applyAlignment="1">
      <alignment vertical="center"/>
    </xf>
    <xf numFmtId="0" fontId="7" fillId="0" borderId="0" xfId="26" applyNumberFormat="1" applyFont="1" applyFill="1" applyAlignment="1">
      <alignment vertical="center"/>
    </xf>
    <xf numFmtId="0" fontId="7" fillId="0" borderId="13" xfId="26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33" borderId="0" xfId="26" applyNumberFormat="1" applyFont="1" applyFill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19" xfId="0" applyNumberFormat="1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vertical="center" wrapText="1"/>
      <protection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21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W14" sqref="W14"/>
    </sheetView>
  </sheetViews>
  <sheetFormatPr defaultColWidth="9.33203125" defaultRowHeight="11.25"/>
  <cols>
    <col min="2" max="7" width="13.33203125" style="0" customWidth="1"/>
  </cols>
  <sheetData>
    <row r="1" spans="1:7" ht="11.25">
      <c r="A1" s="195"/>
      <c r="B1" s="196"/>
      <c r="C1" s="196"/>
      <c r="D1" s="196"/>
      <c r="E1" s="196"/>
      <c r="F1" s="196"/>
      <c r="G1" s="196"/>
    </row>
    <row r="2" spans="1:7" ht="20.25">
      <c r="A2" s="197" t="s">
        <v>0</v>
      </c>
      <c r="B2" s="197"/>
      <c r="C2" s="197"/>
      <c r="D2" s="197"/>
      <c r="E2" s="197"/>
      <c r="F2" s="197"/>
      <c r="G2" s="197"/>
    </row>
    <row r="3" spans="1:7" ht="20.25">
      <c r="A3" s="197"/>
      <c r="B3" s="197"/>
      <c r="C3" s="197"/>
      <c r="D3" s="197"/>
      <c r="E3" s="197"/>
      <c r="F3" s="197"/>
      <c r="G3" s="197"/>
    </row>
    <row r="4" spans="1:7" ht="30" customHeight="1">
      <c r="A4" s="198" t="s">
        <v>1</v>
      </c>
      <c r="B4" s="198" t="s">
        <v>2</v>
      </c>
      <c r="C4" s="198"/>
      <c r="D4" s="198"/>
      <c r="E4" s="198"/>
      <c r="F4" s="198"/>
      <c r="G4" s="198"/>
    </row>
    <row r="5" spans="1:7" ht="30" customHeight="1">
      <c r="A5" s="199" t="s">
        <v>3</v>
      </c>
      <c r="B5" s="200" t="s">
        <v>4</v>
      </c>
      <c r="C5" s="200"/>
      <c r="D5" s="200"/>
      <c r="E5" s="200"/>
      <c r="F5" s="200"/>
      <c r="G5" s="200"/>
    </row>
    <row r="6" spans="1:7" ht="30" customHeight="1">
      <c r="A6" s="199" t="s">
        <v>5</v>
      </c>
      <c r="B6" s="200" t="s">
        <v>6</v>
      </c>
      <c r="C6" s="200"/>
      <c r="D6" s="200"/>
      <c r="E6" s="200"/>
      <c r="F6" s="200"/>
      <c r="G6" s="200"/>
    </row>
    <row r="7" spans="1:7" ht="30" customHeight="1">
      <c r="A7" s="199" t="s">
        <v>7</v>
      </c>
      <c r="B7" s="200" t="s">
        <v>8</v>
      </c>
      <c r="C7" s="200"/>
      <c r="D7" s="200"/>
      <c r="E7" s="200"/>
      <c r="F7" s="200"/>
      <c r="G7" s="200"/>
    </row>
    <row r="8" spans="1:7" ht="30" customHeight="1">
      <c r="A8" s="199" t="s">
        <v>9</v>
      </c>
      <c r="B8" s="200" t="s">
        <v>10</v>
      </c>
      <c r="C8" s="200"/>
      <c r="D8" s="200"/>
      <c r="E8" s="200"/>
      <c r="F8" s="200"/>
      <c r="G8" s="200"/>
    </row>
    <row r="9" spans="1:7" ht="30" customHeight="1">
      <c r="A9" s="199" t="s">
        <v>11</v>
      </c>
      <c r="B9" s="200" t="s">
        <v>12</v>
      </c>
      <c r="C9" s="200"/>
      <c r="D9" s="200"/>
      <c r="E9" s="200"/>
      <c r="F9" s="200"/>
      <c r="G9" s="200"/>
    </row>
    <row r="10" spans="1:7" ht="30" customHeight="1">
      <c r="A10" s="199" t="s">
        <v>13</v>
      </c>
      <c r="B10" s="200" t="s">
        <v>14</v>
      </c>
      <c r="C10" s="200"/>
      <c r="D10" s="200"/>
      <c r="E10" s="200"/>
      <c r="F10" s="200"/>
      <c r="G10" s="200"/>
    </row>
    <row r="11" spans="1:7" ht="30" customHeight="1">
      <c r="A11" s="199" t="s">
        <v>15</v>
      </c>
      <c r="B11" s="200" t="s">
        <v>16</v>
      </c>
      <c r="C11" s="200"/>
      <c r="D11" s="200"/>
      <c r="E11" s="200"/>
      <c r="F11" s="200"/>
      <c r="G11" s="200"/>
    </row>
    <row r="12" spans="1:7" ht="30" customHeight="1">
      <c r="A12" s="199" t="s">
        <v>17</v>
      </c>
      <c r="B12" s="200" t="s">
        <v>18</v>
      </c>
      <c r="C12" s="200"/>
      <c r="D12" s="200"/>
      <c r="E12" s="200"/>
      <c r="F12" s="200"/>
      <c r="G12" s="200"/>
    </row>
    <row r="13" spans="1:7" ht="30" customHeight="1">
      <c r="A13" s="199" t="s">
        <v>19</v>
      </c>
      <c r="B13" s="200" t="s">
        <v>20</v>
      </c>
      <c r="C13" s="200"/>
      <c r="D13" s="200"/>
      <c r="E13" s="200"/>
      <c r="F13" s="200"/>
      <c r="G13" s="200"/>
    </row>
    <row r="14" spans="1:7" ht="30" customHeight="1">
      <c r="A14" s="199" t="s">
        <v>21</v>
      </c>
      <c r="B14" s="200" t="s">
        <v>22</v>
      </c>
      <c r="C14" s="200"/>
      <c r="D14" s="200"/>
      <c r="E14" s="200"/>
      <c r="F14" s="200"/>
      <c r="G14" s="200"/>
    </row>
    <row r="15" spans="1:7" ht="30" customHeight="1">
      <c r="A15" s="199" t="s">
        <v>23</v>
      </c>
      <c r="B15" s="200" t="s">
        <v>24</v>
      </c>
      <c r="C15" s="200"/>
      <c r="D15" s="200"/>
      <c r="E15" s="200"/>
      <c r="F15" s="200"/>
      <c r="G15" s="200"/>
    </row>
    <row r="16" spans="1:7" ht="30" customHeight="1">
      <c r="A16" s="199" t="s">
        <v>25</v>
      </c>
      <c r="B16" s="200" t="s">
        <v>26</v>
      </c>
      <c r="C16" s="200"/>
      <c r="D16" s="200"/>
      <c r="E16" s="200"/>
      <c r="F16" s="200"/>
      <c r="G16" s="200"/>
    </row>
    <row r="17" spans="1:7" ht="30" customHeight="1">
      <c r="A17" s="199" t="s">
        <v>27</v>
      </c>
      <c r="B17" s="200" t="s">
        <v>28</v>
      </c>
      <c r="C17" s="200"/>
      <c r="D17" s="200"/>
      <c r="E17" s="200"/>
      <c r="F17" s="200"/>
      <c r="G17" s="200"/>
    </row>
    <row r="18" spans="1:7" ht="30" customHeight="1">
      <c r="A18" s="199" t="s">
        <v>29</v>
      </c>
      <c r="B18" s="200" t="s">
        <v>30</v>
      </c>
      <c r="C18" s="200"/>
      <c r="D18" s="200"/>
      <c r="E18" s="200"/>
      <c r="F18" s="200"/>
      <c r="G18" s="200"/>
    </row>
  </sheetData>
  <sheetProtection/>
  <mergeCells count="16">
    <mergeCell ref="A2:G2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showZeros="0" workbookViewId="0" topLeftCell="A13">
      <selection activeCell="N24" sqref="N24"/>
    </sheetView>
  </sheetViews>
  <sheetFormatPr defaultColWidth="9.16015625" defaultRowHeight="18" customHeight="1"/>
  <cols>
    <col min="1" max="3" width="6.5" style="86" customWidth="1"/>
    <col min="4" max="4" width="55" style="86" customWidth="1"/>
    <col min="5" max="5" width="14.16015625" style="86" customWidth="1"/>
    <col min="6" max="6" width="14.5" style="86" customWidth="1"/>
    <col min="7" max="7" width="14" style="86" customWidth="1"/>
    <col min="8" max="8" width="15.16015625" style="86" customWidth="1"/>
    <col min="9" max="9" width="15.83203125" style="86" customWidth="1"/>
    <col min="10" max="10" width="15.66015625" style="86" customWidth="1"/>
    <col min="11" max="210" width="9.16015625" style="86" customWidth="1"/>
  </cols>
  <sheetData>
    <row r="1" spans="1:6" ht="18" customHeight="1">
      <c r="A1" s="48" t="s">
        <v>179</v>
      </c>
      <c r="B1" s="48"/>
      <c r="C1" s="48"/>
      <c r="D1" s="48"/>
      <c r="E1" s="90"/>
      <c r="F1" s="90"/>
    </row>
    <row r="2" spans="1:10" ht="18" customHeight="1">
      <c r="A2" s="91" t="s">
        <v>20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8" customHeight="1">
      <c r="A3" s="4" t="s">
        <v>32</v>
      </c>
      <c r="B3" s="4"/>
      <c r="C3" s="4"/>
      <c r="D3" s="4"/>
      <c r="J3" s="102" t="s">
        <v>180</v>
      </c>
    </row>
    <row r="4" spans="1:10" ht="18" customHeight="1">
      <c r="A4" s="93" t="s">
        <v>181</v>
      </c>
      <c r="B4" s="93"/>
      <c r="C4" s="93"/>
      <c r="D4" s="93"/>
      <c r="E4" s="110" t="s">
        <v>182</v>
      </c>
      <c r="F4" s="110"/>
      <c r="G4" s="110"/>
      <c r="H4" s="110" t="s">
        <v>82</v>
      </c>
      <c r="I4" s="110"/>
      <c r="J4" s="110"/>
    </row>
    <row r="5" spans="1:10" ht="18" customHeight="1">
      <c r="A5" s="93" t="s">
        <v>68</v>
      </c>
      <c r="B5" s="93"/>
      <c r="C5" s="93"/>
      <c r="D5" s="93" t="s">
        <v>183</v>
      </c>
      <c r="E5" s="71" t="s">
        <v>71</v>
      </c>
      <c r="F5" s="71" t="s">
        <v>66</v>
      </c>
      <c r="G5" s="95" t="s">
        <v>67</v>
      </c>
      <c r="H5" s="71" t="s">
        <v>71</v>
      </c>
      <c r="I5" s="71" t="s">
        <v>66</v>
      </c>
      <c r="J5" s="95" t="s">
        <v>67</v>
      </c>
    </row>
    <row r="6" spans="1:13" ht="18" customHeight="1">
      <c r="A6" s="93" t="s">
        <v>78</v>
      </c>
      <c r="B6" s="93" t="s">
        <v>79</v>
      </c>
      <c r="C6" s="93" t="s">
        <v>80</v>
      </c>
      <c r="D6" s="93"/>
      <c r="E6" s="105"/>
      <c r="F6" s="105"/>
      <c r="G6" s="103"/>
      <c r="H6" s="105"/>
      <c r="I6" s="105"/>
      <c r="J6" s="103"/>
      <c r="K6" s="87"/>
      <c r="L6" s="87"/>
      <c r="M6" s="87"/>
    </row>
    <row r="7" spans="1:12" ht="24" customHeight="1">
      <c r="A7" s="61"/>
      <c r="B7" s="61"/>
      <c r="C7" s="61"/>
      <c r="D7" s="60" t="s">
        <v>71</v>
      </c>
      <c r="E7" s="76">
        <v>10438</v>
      </c>
      <c r="F7" s="76">
        <v>9019</v>
      </c>
      <c r="G7" s="107">
        <v>1419</v>
      </c>
      <c r="H7" s="76">
        <v>8938</v>
      </c>
      <c r="I7" s="76">
        <v>7519</v>
      </c>
      <c r="J7" s="111">
        <v>1419</v>
      </c>
      <c r="K7" s="87"/>
      <c r="L7" s="87"/>
    </row>
    <row r="8" spans="1:10" ht="24" customHeight="1">
      <c r="A8" s="61"/>
      <c r="B8" s="61"/>
      <c r="C8" s="61"/>
      <c r="D8" s="60" t="s">
        <v>32</v>
      </c>
      <c r="E8" s="76">
        <v>10438</v>
      </c>
      <c r="F8" s="76">
        <v>9019</v>
      </c>
      <c r="G8" s="107">
        <v>1419</v>
      </c>
      <c r="H8" s="76">
        <v>8938</v>
      </c>
      <c r="I8" s="76">
        <v>7519</v>
      </c>
      <c r="J8" s="111">
        <v>1419</v>
      </c>
    </row>
    <row r="9" spans="1:10" ht="24" customHeight="1">
      <c r="A9" s="61"/>
      <c r="B9" s="61"/>
      <c r="C9" s="61"/>
      <c r="D9" s="60" t="s">
        <v>85</v>
      </c>
      <c r="E9" s="76">
        <v>10438</v>
      </c>
      <c r="F9" s="76">
        <v>9019</v>
      </c>
      <c r="G9" s="107">
        <v>1419</v>
      </c>
      <c r="H9" s="76">
        <v>8938</v>
      </c>
      <c r="I9" s="76">
        <v>7519</v>
      </c>
      <c r="J9" s="111">
        <v>1419</v>
      </c>
    </row>
    <row r="10" spans="1:10" ht="24" customHeight="1">
      <c r="A10" s="61"/>
      <c r="B10" s="61"/>
      <c r="C10" s="61"/>
      <c r="D10" s="60" t="s">
        <v>90</v>
      </c>
      <c r="E10" s="76">
        <v>1500</v>
      </c>
      <c r="F10" s="76">
        <v>1500</v>
      </c>
      <c r="G10" s="107">
        <v>0</v>
      </c>
      <c r="H10" s="76">
        <v>0</v>
      </c>
      <c r="I10" s="76">
        <v>0</v>
      </c>
      <c r="J10" s="111">
        <v>0</v>
      </c>
    </row>
    <row r="11" spans="1:10" ht="24" customHeight="1">
      <c r="A11" s="61" t="s">
        <v>86</v>
      </c>
      <c r="B11" s="61" t="s">
        <v>87</v>
      </c>
      <c r="C11" s="61" t="s">
        <v>88</v>
      </c>
      <c r="D11" s="60" t="s">
        <v>184</v>
      </c>
      <c r="E11" s="76">
        <v>1500</v>
      </c>
      <c r="F11" s="76">
        <v>1500</v>
      </c>
      <c r="G11" s="107">
        <v>0</v>
      </c>
      <c r="H11" s="76">
        <v>0</v>
      </c>
      <c r="I11" s="76">
        <v>0</v>
      </c>
      <c r="J11" s="111">
        <v>0</v>
      </c>
    </row>
    <row r="12" spans="1:10" ht="24" customHeight="1">
      <c r="A12" s="61"/>
      <c r="B12" s="61"/>
      <c r="C12" s="61"/>
      <c r="D12" s="60" t="s">
        <v>92</v>
      </c>
      <c r="E12" s="76">
        <v>7519</v>
      </c>
      <c r="F12" s="76">
        <v>7519</v>
      </c>
      <c r="G12" s="107">
        <v>0</v>
      </c>
      <c r="H12" s="76">
        <v>7519</v>
      </c>
      <c r="I12" s="76">
        <v>7519</v>
      </c>
      <c r="J12" s="111">
        <v>0</v>
      </c>
    </row>
    <row r="13" spans="1:10" ht="24" customHeight="1">
      <c r="A13" s="61" t="s">
        <v>86</v>
      </c>
      <c r="B13" s="61" t="s">
        <v>87</v>
      </c>
      <c r="C13" s="61" t="s">
        <v>91</v>
      </c>
      <c r="D13" s="60" t="s">
        <v>185</v>
      </c>
      <c r="E13" s="76">
        <v>1500</v>
      </c>
      <c r="F13" s="76">
        <v>1500</v>
      </c>
      <c r="G13" s="107">
        <v>0</v>
      </c>
      <c r="H13" s="76">
        <v>1500</v>
      </c>
      <c r="I13" s="76">
        <v>1500</v>
      </c>
      <c r="J13" s="111">
        <v>0</v>
      </c>
    </row>
    <row r="14" spans="1:10" ht="24" customHeight="1">
      <c r="A14" s="61" t="s">
        <v>86</v>
      </c>
      <c r="B14" s="61" t="s">
        <v>87</v>
      </c>
      <c r="C14" s="61" t="s">
        <v>91</v>
      </c>
      <c r="D14" s="60" t="s">
        <v>186</v>
      </c>
      <c r="E14" s="76">
        <v>1000</v>
      </c>
      <c r="F14" s="76">
        <v>1000</v>
      </c>
      <c r="G14" s="107">
        <v>0</v>
      </c>
      <c r="H14" s="76">
        <v>1000</v>
      </c>
      <c r="I14" s="76">
        <v>1000</v>
      </c>
      <c r="J14" s="111">
        <v>0</v>
      </c>
    </row>
    <row r="15" spans="1:10" ht="24" customHeight="1">
      <c r="A15" s="61" t="s">
        <v>86</v>
      </c>
      <c r="B15" s="61" t="s">
        <v>87</v>
      </c>
      <c r="C15" s="61" t="s">
        <v>91</v>
      </c>
      <c r="D15" s="60" t="s">
        <v>187</v>
      </c>
      <c r="E15" s="76">
        <v>1995</v>
      </c>
      <c r="F15" s="76">
        <v>1995</v>
      </c>
      <c r="G15" s="107">
        <v>0</v>
      </c>
      <c r="H15" s="76">
        <v>1995</v>
      </c>
      <c r="I15" s="76">
        <v>1995</v>
      </c>
      <c r="J15" s="111">
        <v>0</v>
      </c>
    </row>
    <row r="16" spans="1:10" ht="24" customHeight="1">
      <c r="A16" s="61" t="s">
        <v>86</v>
      </c>
      <c r="B16" s="61" t="s">
        <v>87</v>
      </c>
      <c r="C16" s="61" t="s">
        <v>91</v>
      </c>
      <c r="D16" s="60" t="s">
        <v>188</v>
      </c>
      <c r="E16" s="76">
        <v>500</v>
      </c>
      <c r="F16" s="76">
        <v>500</v>
      </c>
      <c r="G16" s="107">
        <v>0</v>
      </c>
      <c r="H16" s="76">
        <v>500</v>
      </c>
      <c r="I16" s="76">
        <v>500</v>
      </c>
      <c r="J16" s="111">
        <v>0</v>
      </c>
    </row>
    <row r="17" spans="1:10" ht="24" customHeight="1">
      <c r="A17" s="61" t="s">
        <v>86</v>
      </c>
      <c r="B17" s="61" t="s">
        <v>87</v>
      </c>
      <c r="C17" s="61" t="s">
        <v>91</v>
      </c>
      <c r="D17" s="60" t="s">
        <v>189</v>
      </c>
      <c r="E17" s="76">
        <v>500</v>
      </c>
      <c r="F17" s="76">
        <v>500</v>
      </c>
      <c r="G17" s="107">
        <v>0</v>
      </c>
      <c r="H17" s="76">
        <v>500</v>
      </c>
      <c r="I17" s="76">
        <v>500</v>
      </c>
      <c r="J17" s="111">
        <v>0</v>
      </c>
    </row>
    <row r="18" spans="1:10" ht="24" customHeight="1">
      <c r="A18" s="61" t="s">
        <v>86</v>
      </c>
      <c r="B18" s="61" t="s">
        <v>87</v>
      </c>
      <c r="C18" s="61" t="s">
        <v>91</v>
      </c>
      <c r="D18" s="60" t="s">
        <v>190</v>
      </c>
      <c r="E18" s="76">
        <v>574</v>
      </c>
      <c r="F18" s="76">
        <v>574</v>
      </c>
      <c r="G18" s="107">
        <v>0</v>
      </c>
      <c r="H18" s="76">
        <v>574</v>
      </c>
      <c r="I18" s="76">
        <v>574</v>
      </c>
      <c r="J18" s="111">
        <v>0</v>
      </c>
    </row>
    <row r="19" spans="1:10" ht="24" customHeight="1">
      <c r="A19" s="61" t="s">
        <v>86</v>
      </c>
      <c r="B19" s="61" t="s">
        <v>87</v>
      </c>
      <c r="C19" s="61" t="s">
        <v>91</v>
      </c>
      <c r="D19" s="60" t="s">
        <v>191</v>
      </c>
      <c r="E19" s="76">
        <v>500</v>
      </c>
      <c r="F19" s="76">
        <v>500</v>
      </c>
      <c r="G19" s="107">
        <v>0</v>
      </c>
      <c r="H19" s="76">
        <v>500</v>
      </c>
      <c r="I19" s="76">
        <v>500</v>
      </c>
      <c r="J19" s="111">
        <v>0</v>
      </c>
    </row>
    <row r="20" spans="1:10" ht="24" customHeight="1">
      <c r="A20" s="61" t="s">
        <v>86</v>
      </c>
      <c r="B20" s="61" t="s">
        <v>87</v>
      </c>
      <c r="C20" s="61" t="s">
        <v>91</v>
      </c>
      <c r="D20" s="60" t="s">
        <v>192</v>
      </c>
      <c r="E20" s="76">
        <v>800</v>
      </c>
      <c r="F20" s="76">
        <v>800</v>
      </c>
      <c r="G20" s="107">
        <v>0</v>
      </c>
      <c r="H20" s="76">
        <v>800</v>
      </c>
      <c r="I20" s="76">
        <v>800</v>
      </c>
      <c r="J20" s="111">
        <v>0</v>
      </c>
    </row>
    <row r="21" spans="1:10" ht="24" customHeight="1">
      <c r="A21" s="61" t="s">
        <v>86</v>
      </c>
      <c r="B21" s="61" t="s">
        <v>87</v>
      </c>
      <c r="C21" s="61" t="s">
        <v>91</v>
      </c>
      <c r="D21" s="60" t="s">
        <v>193</v>
      </c>
      <c r="E21" s="76">
        <v>50</v>
      </c>
      <c r="F21" s="76">
        <v>50</v>
      </c>
      <c r="G21" s="107">
        <v>0</v>
      </c>
      <c r="H21" s="76">
        <v>50</v>
      </c>
      <c r="I21" s="76">
        <v>50</v>
      </c>
      <c r="J21" s="111">
        <v>0</v>
      </c>
    </row>
    <row r="22" spans="1:10" ht="24" customHeight="1">
      <c r="A22" s="61" t="s">
        <v>86</v>
      </c>
      <c r="B22" s="61" t="s">
        <v>87</v>
      </c>
      <c r="C22" s="61" t="s">
        <v>91</v>
      </c>
      <c r="D22" s="60" t="s">
        <v>194</v>
      </c>
      <c r="E22" s="76">
        <v>100</v>
      </c>
      <c r="F22" s="76">
        <v>100</v>
      </c>
      <c r="G22" s="107">
        <v>0</v>
      </c>
      <c r="H22" s="76">
        <v>100</v>
      </c>
      <c r="I22" s="76">
        <v>100</v>
      </c>
      <c r="J22" s="111">
        <v>0</v>
      </c>
    </row>
    <row r="23" spans="1:10" ht="24" customHeight="1">
      <c r="A23" s="61"/>
      <c r="B23" s="61"/>
      <c r="C23" s="61"/>
      <c r="D23" s="60" t="s">
        <v>94</v>
      </c>
      <c r="E23" s="76">
        <v>589</v>
      </c>
      <c r="F23" s="76">
        <v>0</v>
      </c>
      <c r="G23" s="107">
        <v>589</v>
      </c>
      <c r="H23" s="76">
        <v>589</v>
      </c>
      <c r="I23" s="76">
        <v>0</v>
      </c>
      <c r="J23" s="111">
        <v>589</v>
      </c>
    </row>
    <row r="24" spans="1:10" ht="24" customHeight="1">
      <c r="A24" s="61" t="s">
        <v>86</v>
      </c>
      <c r="B24" s="61" t="s">
        <v>87</v>
      </c>
      <c r="C24" s="61" t="s">
        <v>93</v>
      </c>
      <c r="D24" s="60" t="s">
        <v>195</v>
      </c>
      <c r="E24" s="76">
        <v>589</v>
      </c>
      <c r="F24" s="76">
        <v>0</v>
      </c>
      <c r="G24" s="107">
        <v>589</v>
      </c>
      <c r="H24" s="76">
        <v>589</v>
      </c>
      <c r="I24" s="76">
        <v>0</v>
      </c>
      <c r="J24" s="111">
        <v>589</v>
      </c>
    </row>
    <row r="25" spans="1:10" ht="24" customHeight="1">
      <c r="A25" s="61"/>
      <c r="B25" s="61"/>
      <c r="C25" s="61"/>
      <c r="D25" s="60" t="s">
        <v>96</v>
      </c>
      <c r="E25" s="76">
        <v>830</v>
      </c>
      <c r="F25" s="76">
        <v>0</v>
      </c>
      <c r="G25" s="107">
        <v>830</v>
      </c>
      <c r="H25" s="76">
        <v>830</v>
      </c>
      <c r="I25" s="76">
        <v>0</v>
      </c>
      <c r="J25" s="111">
        <v>830</v>
      </c>
    </row>
    <row r="26" spans="1:10" ht="24" customHeight="1">
      <c r="A26" s="61" t="s">
        <v>95</v>
      </c>
      <c r="B26" s="61" t="s">
        <v>88</v>
      </c>
      <c r="C26" s="61" t="s">
        <v>93</v>
      </c>
      <c r="D26" s="60" t="s">
        <v>196</v>
      </c>
      <c r="E26" s="76">
        <v>830</v>
      </c>
      <c r="F26" s="76">
        <v>0</v>
      </c>
      <c r="G26" s="107">
        <v>830</v>
      </c>
      <c r="H26" s="76">
        <v>830</v>
      </c>
      <c r="I26" s="76">
        <v>0</v>
      </c>
      <c r="J26" s="111">
        <v>830</v>
      </c>
    </row>
    <row r="27" spans="1:10" ht="24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24" customHeight="1">
      <c r="A28" s="61"/>
      <c r="B28" s="61"/>
      <c r="C28" s="61"/>
      <c r="D28" s="60"/>
      <c r="E28" s="76"/>
      <c r="F28" s="76"/>
      <c r="G28" s="107"/>
      <c r="H28" s="76"/>
      <c r="I28" s="76"/>
      <c r="J28" s="111"/>
    </row>
    <row r="29" spans="1:10" ht="24" customHeight="1">
      <c r="A29" s="61"/>
      <c r="B29" s="61"/>
      <c r="C29" s="61"/>
      <c r="D29" s="60"/>
      <c r="E29" s="76"/>
      <c r="F29" s="76"/>
      <c r="G29" s="107"/>
      <c r="H29" s="76"/>
      <c r="I29" s="76"/>
      <c r="J29" s="111"/>
    </row>
    <row r="30" spans="1:10" ht="24" customHeight="1">
      <c r="A30" s="61"/>
      <c r="B30" s="61"/>
      <c r="C30" s="61"/>
      <c r="D30" s="60"/>
      <c r="E30" s="76"/>
      <c r="F30" s="76"/>
      <c r="G30" s="107"/>
      <c r="H30" s="76"/>
      <c r="I30" s="76"/>
      <c r="J30" s="111"/>
    </row>
    <row r="31" spans="1:10" ht="24" customHeight="1">
      <c r="A31" s="61"/>
      <c r="B31" s="61"/>
      <c r="C31" s="61"/>
      <c r="D31" s="60"/>
      <c r="E31" s="76"/>
      <c r="F31" s="76"/>
      <c r="G31" s="107"/>
      <c r="H31" s="76"/>
      <c r="I31" s="76"/>
      <c r="J31" s="111"/>
    </row>
    <row r="32" spans="1:10" ht="24" customHeight="1">
      <c r="A32" s="61"/>
      <c r="B32" s="61"/>
      <c r="C32" s="61"/>
      <c r="D32" s="60"/>
      <c r="E32" s="76"/>
      <c r="F32" s="76"/>
      <c r="G32" s="107"/>
      <c r="H32" s="76"/>
      <c r="I32" s="76"/>
      <c r="J32" s="111"/>
    </row>
    <row r="33" spans="1:10" ht="24" customHeight="1">
      <c r="A33" s="61"/>
      <c r="B33" s="61"/>
      <c r="C33" s="61"/>
      <c r="D33" s="60"/>
      <c r="E33" s="76"/>
      <c r="F33" s="76"/>
      <c r="G33" s="107"/>
      <c r="H33" s="76"/>
      <c r="I33" s="76"/>
      <c r="J33" s="111"/>
    </row>
    <row r="34" spans="1:10" ht="24" customHeight="1">
      <c r="A34" s="61"/>
      <c r="B34" s="61"/>
      <c r="C34" s="61"/>
      <c r="D34" s="60"/>
      <c r="E34" s="76"/>
      <c r="F34" s="76"/>
      <c r="G34" s="107"/>
      <c r="H34" s="76"/>
      <c r="I34" s="76"/>
      <c r="J34" s="111"/>
    </row>
    <row r="35" spans="1:10" ht="24" customHeight="1">
      <c r="A35" s="61"/>
      <c r="B35" s="61"/>
      <c r="C35" s="61"/>
      <c r="D35" s="60"/>
      <c r="E35" s="76"/>
      <c r="F35" s="76"/>
      <c r="G35" s="107"/>
      <c r="H35" s="76"/>
      <c r="I35" s="76"/>
      <c r="J35" s="111"/>
    </row>
    <row r="36" spans="1:10" ht="24" customHeight="1">
      <c r="A36" s="61"/>
      <c r="B36" s="61"/>
      <c r="C36" s="61"/>
      <c r="D36" s="60"/>
      <c r="E36" s="76"/>
      <c r="F36" s="76"/>
      <c r="G36" s="107"/>
      <c r="H36" s="76"/>
      <c r="I36" s="76"/>
      <c r="J36" s="111"/>
    </row>
    <row r="37" spans="1:10" ht="24" customHeight="1">
      <c r="A37" s="61"/>
      <c r="B37" s="61"/>
      <c r="C37" s="61"/>
      <c r="D37" s="60"/>
      <c r="E37" s="76"/>
      <c r="F37" s="76"/>
      <c r="G37" s="107"/>
      <c r="H37" s="76"/>
      <c r="I37" s="76"/>
      <c r="J37" s="111"/>
    </row>
    <row r="38" spans="1:10" ht="24" customHeight="1">
      <c r="A38" s="61"/>
      <c r="B38" s="61"/>
      <c r="C38" s="61"/>
      <c r="D38" s="60"/>
      <c r="E38" s="76"/>
      <c r="F38" s="76"/>
      <c r="G38" s="107"/>
      <c r="H38" s="76"/>
      <c r="I38" s="76"/>
      <c r="J38" s="111"/>
    </row>
    <row r="39" spans="1:10" ht="24" customHeight="1">
      <c r="A39" s="61"/>
      <c r="B39" s="61"/>
      <c r="C39" s="61"/>
      <c r="D39" s="60"/>
      <c r="E39" s="76"/>
      <c r="F39" s="76"/>
      <c r="G39" s="107"/>
      <c r="H39" s="76"/>
      <c r="I39" s="76"/>
      <c r="J39" s="111"/>
    </row>
    <row r="40" spans="1:10" ht="24" customHeight="1">
      <c r="A40" s="61"/>
      <c r="B40" s="61"/>
      <c r="C40" s="61"/>
      <c r="D40" s="60"/>
      <c r="E40" s="76"/>
      <c r="F40" s="76"/>
      <c r="G40" s="107"/>
      <c r="H40" s="76"/>
      <c r="I40" s="76"/>
      <c r="J40" s="111"/>
    </row>
    <row r="41" spans="1:10" ht="24" customHeight="1">
      <c r="A41" s="61"/>
      <c r="B41" s="61"/>
      <c r="C41" s="61"/>
      <c r="D41" s="60"/>
      <c r="E41" s="76"/>
      <c r="F41" s="76"/>
      <c r="G41" s="107"/>
      <c r="H41" s="76"/>
      <c r="I41" s="76"/>
      <c r="J41" s="111"/>
    </row>
    <row r="42" spans="1:10" ht="24" customHeight="1">
      <c r="A42" s="61"/>
      <c r="B42" s="61"/>
      <c r="C42" s="61"/>
      <c r="D42" s="60"/>
      <c r="E42" s="76"/>
      <c r="F42" s="76"/>
      <c r="G42" s="107"/>
      <c r="H42" s="76"/>
      <c r="I42" s="76"/>
      <c r="J42" s="111"/>
    </row>
    <row r="43" spans="1:10" ht="24" customHeight="1">
      <c r="A43" s="61"/>
      <c r="B43" s="61"/>
      <c r="C43" s="61"/>
      <c r="D43" s="60"/>
      <c r="E43" s="76"/>
      <c r="F43" s="76"/>
      <c r="G43" s="107"/>
      <c r="H43" s="76"/>
      <c r="I43" s="76"/>
      <c r="J43" s="111"/>
    </row>
    <row r="44" spans="1:10" ht="24" customHeight="1">
      <c r="A44" s="61"/>
      <c r="B44" s="61"/>
      <c r="C44" s="61"/>
      <c r="D44" s="60"/>
      <c r="E44" s="76"/>
      <c r="F44" s="76"/>
      <c r="G44" s="107"/>
      <c r="H44" s="76"/>
      <c r="I44" s="76"/>
      <c r="J44" s="111"/>
    </row>
    <row r="45" spans="1:10" ht="24" customHeight="1">
      <c r="A45" s="61"/>
      <c r="B45" s="61"/>
      <c r="C45" s="61"/>
      <c r="D45" s="60"/>
      <c r="E45" s="76"/>
      <c r="F45" s="76"/>
      <c r="G45" s="107"/>
      <c r="H45" s="76"/>
      <c r="I45" s="76"/>
      <c r="J45" s="111"/>
    </row>
    <row r="46" spans="1:10" ht="24" customHeight="1">
      <c r="A46" s="61"/>
      <c r="B46" s="61"/>
      <c r="C46" s="61"/>
      <c r="D46" s="60"/>
      <c r="E46" s="76"/>
      <c r="F46" s="76"/>
      <c r="G46" s="107"/>
      <c r="H46" s="76"/>
      <c r="I46" s="76"/>
      <c r="J46" s="111"/>
    </row>
    <row r="47" spans="1:10" ht="24" customHeight="1">
      <c r="A47" s="61"/>
      <c r="B47" s="61"/>
      <c r="C47" s="61"/>
      <c r="D47" s="60"/>
      <c r="E47" s="76"/>
      <c r="F47" s="76"/>
      <c r="G47" s="107"/>
      <c r="H47" s="76"/>
      <c r="I47" s="76"/>
      <c r="J47" s="111"/>
    </row>
    <row r="48" spans="1:10" ht="24" customHeight="1">
      <c r="A48" s="61"/>
      <c r="B48" s="61"/>
      <c r="C48" s="61"/>
      <c r="D48" s="60"/>
      <c r="E48" s="76"/>
      <c r="F48" s="76"/>
      <c r="G48" s="107"/>
      <c r="H48" s="76"/>
      <c r="I48" s="76"/>
      <c r="J48" s="111"/>
    </row>
    <row r="49" spans="1:10" ht="24" customHeight="1">
      <c r="A49" s="61"/>
      <c r="B49" s="61"/>
      <c r="C49" s="61"/>
      <c r="D49" s="60"/>
      <c r="E49" s="76"/>
      <c r="F49" s="76"/>
      <c r="G49" s="107"/>
      <c r="H49" s="76"/>
      <c r="I49" s="76"/>
      <c r="J49" s="111"/>
    </row>
    <row r="50" spans="1:10" ht="24" customHeight="1">
      <c r="A50" s="61"/>
      <c r="B50" s="61"/>
      <c r="C50" s="61"/>
      <c r="D50" s="60"/>
      <c r="E50" s="76"/>
      <c r="F50" s="76"/>
      <c r="G50" s="107"/>
      <c r="H50" s="76"/>
      <c r="I50" s="76"/>
      <c r="J50" s="111"/>
    </row>
    <row r="51" spans="1:10" ht="24" customHeight="1">
      <c r="A51" s="61"/>
      <c r="B51" s="61"/>
      <c r="C51" s="61"/>
      <c r="D51" s="60"/>
      <c r="E51" s="76"/>
      <c r="F51" s="76"/>
      <c r="G51" s="107"/>
      <c r="H51" s="76"/>
      <c r="I51" s="76"/>
      <c r="J51" s="111"/>
    </row>
    <row r="52" spans="1:10" ht="24" customHeight="1">
      <c r="A52" s="61"/>
      <c r="B52" s="61"/>
      <c r="C52" s="61"/>
      <c r="D52" s="60"/>
      <c r="E52" s="76"/>
      <c r="F52" s="76"/>
      <c r="G52" s="107"/>
      <c r="H52" s="76"/>
      <c r="I52" s="76"/>
      <c r="J52" s="111"/>
    </row>
    <row r="53" spans="1:10" ht="24" customHeight="1">
      <c r="A53" s="61"/>
      <c r="B53" s="61"/>
      <c r="C53" s="61"/>
      <c r="D53" s="60"/>
      <c r="E53" s="76"/>
      <c r="F53" s="76"/>
      <c r="G53" s="107"/>
      <c r="H53" s="76"/>
      <c r="I53" s="76"/>
      <c r="J53" s="111"/>
    </row>
    <row r="54" spans="1:10" ht="24" customHeight="1">
      <c r="A54" s="61"/>
      <c r="B54" s="61"/>
      <c r="C54" s="61"/>
      <c r="D54" s="60"/>
      <c r="E54" s="76"/>
      <c r="F54" s="76"/>
      <c r="G54" s="107"/>
      <c r="H54" s="76"/>
      <c r="I54" s="76"/>
      <c r="J54" s="111"/>
    </row>
    <row r="55" spans="1:10" ht="24" customHeight="1">
      <c r="A55" s="61"/>
      <c r="B55" s="61"/>
      <c r="C55" s="61"/>
      <c r="D55" s="60"/>
      <c r="E55" s="76"/>
      <c r="F55" s="76"/>
      <c r="G55" s="107"/>
      <c r="H55" s="76"/>
      <c r="I55" s="76"/>
      <c r="J55" s="111"/>
    </row>
    <row r="56" spans="1:10" ht="24" customHeight="1">
      <c r="A56" s="61"/>
      <c r="B56" s="61"/>
      <c r="C56" s="61"/>
      <c r="D56" s="60"/>
      <c r="E56" s="76"/>
      <c r="F56" s="76"/>
      <c r="G56" s="107"/>
      <c r="H56" s="76"/>
      <c r="I56" s="76"/>
      <c r="J56" s="111"/>
    </row>
    <row r="57" spans="1:10" ht="24" customHeight="1">
      <c r="A57" s="61"/>
      <c r="B57" s="61"/>
      <c r="C57" s="61"/>
      <c r="D57" s="60"/>
      <c r="E57" s="76"/>
      <c r="F57" s="76"/>
      <c r="G57" s="107"/>
      <c r="H57" s="76"/>
      <c r="I57" s="76"/>
      <c r="J57" s="111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66015625" style="0" customWidth="1"/>
    <col min="2" max="2" width="49" style="0" customWidth="1"/>
    <col min="3" max="3" width="17.33203125" style="0" customWidth="1"/>
    <col min="4" max="4" width="14.5" style="0" customWidth="1"/>
    <col min="5" max="5" width="13.83203125" style="0" customWidth="1"/>
    <col min="6" max="6" width="14.16015625" style="0" customWidth="1"/>
    <col min="7" max="7" width="11.16015625" style="0" customWidth="1"/>
    <col min="8" max="8" width="22.83203125" style="0" customWidth="1"/>
  </cols>
  <sheetData>
    <row r="1" spans="1:11" ht="18" customHeight="1">
      <c r="A1" s="48" t="s">
        <v>197</v>
      </c>
      <c r="B1" s="48"/>
      <c r="C1" s="90"/>
      <c r="D1" s="90"/>
      <c r="E1" s="86"/>
      <c r="F1" s="86"/>
      <c r="G1" s="86"/>
      <c r="H1" s="86"/>
      <c r="I1" s="86"/>
      <c r="J1" s="86"/>
      <c r="K1" s="86"/>
    </row>
    <row r="2" spans="1:11" ht="18" customHeight="1">
      <c r="A2" s="91" t="s">
        <v>22</v>
      </c>
      <c r="B2" s="91"/>
      <c r="C2" s="91"/>
      <c r="D2" s="91"/>
      <c r="E2" s="91"/>
      <c r="F2" s="91"/>
      <c r="G2" s="91"/>
      <c r="H2" s="91"/>
      <c r="I2" s="86"/>
      <c r="J2" s="86"/>
      <c r="K2" s="86"/>
    </row>
    <row r="3" spans="1:11" ht="18" customHeight="1">
      <c r="A3" s="4" t="s">
        <v>32</v>
      </c>
      <c r="B3" s="4"/>
      <c r="C3" s="86"/>
      <c r="D3" s="86"/>
      <c r="E3" s="86"/>
      <c r="F3" s="86"/>
      <c r="G3" s="86"/>
      <c r="H3" s="102" t="s">
        <v>180</v>
      </c>
      <c r="I3" s="86"/>
      <c r="J3" s="86"/>
      <c r="K3" s="86"/>
    </row>
    <row r="4" spans="1:11" ht="18" customHeight="1">
      <c r="A4" s="92" t="s">
        <v>198</v>
      </c>
      <c r="B4" s="93" t="s">
        <v>199</v>
      </c>
      <c r="C4" s="94" t="s">
        <v>200</v>
      </c>
      <c r="D4" s="95"/>
      <c r="E4" s="103"/>
      <c r="F4" s="103"/>
      <c r="G4" s="103"/>
      <c r="H4" s="95"/>
      <c r="I4" s="86"/>
      <c r="J4" s="86"/>
      <c r="K4" s="86"/>
    </row>
    <row r="5" spans="1:11" ht="18" customHeight="1">
      <c r="A5" s="92"/>
      <c r="B5" s="93"/>
      <c r="C5" s="96" t="s">
        <v>71</v>
      </c>
      <c r="D5" s="33" t="s">
        <v>201</v>
      </c>
      <c r="E5" s="95" t="s">
        <v>202</v>
      </c>
      <c r="F5" s="95"/>
      <c r="G5" s="95"/>
      <c r="H5" s="104" t="s">
        <v>154</v>
      </c>
      <c r="I5" s="86"/>
      <c r="J5" s="86"/>
      <c r="K5" s="86"/>
    </row>
    <row r="6" spans="1:11" ht="25.5" customHeight="1">
      <c r="A6" s="97"/>
      <c r="B6" s="98"/>
      <c r="C6" s="99"/>
      <c r="D6" s="25"/>
      <c r="E6" s="103" t="s">
        <v>81</v>
      </c>
      <c r="F6" s="105" t="s">
        <v>203</v>
      </c>
      <c r="G6" s="105" t="s">
        <v>162</v>
      </c>
      <c r="H6" s="106"/>
      <c r="I6" s="87"/>
      <c r="J6" s="87"/>
      <c r="K6" s="87"/>
    </row>
    <row r="7" spans="1:11" ht="19.5" customHeight="1">
      <c r="A7" s="60"/>
      <c r="B7" s="60" t="s">
        <v>71</v>
      </c>
      <c r="C7" s="76">
        <v>150</v>
      </c>
      <c r="D7" s="76">
        <v>0</v>
      </c>
      <c r="E7" s="107">
        <v>0</v>
      </c>
      <c r="F7" s="76">
        <v>0</v>
      </c>
      <c r="G7" s="75">
        <v>0</v>
      </c>
      <c r="H7" s="108">
        <v>150</v>
      </c>
      <c r="I7" s="87"/>
      <c r="J7" s="87"/>
      <c r="K7" s="86"/>
    </row>
    <row r="8" spans="1:11" ht="19.5" customHeight="1">
      <c r="A8" s="60"/>
      <c r="B8" s="60" t="s">
        <v>32</v>
      </c>
      <c r="C8" s="76">
        <v>150</v>
      </c>
      <c r="D8" s="76">
        <v>0</v>
      </c>
      <c r="E8" s="107">
        <v>0</v>
      </c>
      <c r="F8" s="76">
        <v>0</v>
      </c>
      <c r="G8" s="75">
        <v>0</v>
      </c>
      <c r="H8" s="108">
        <v>150</v>
      </c>
      <c r="I8" s="86"/>
      <c r="J8" s="86"/>
      <c r="K8" s="86"/>
    </row>
    <row r="9" spans="1:11" ht="19.5" customHeight="1">
      <c r="A9" s="60" t="s">
        <v>89</v>
      </c>
      <c r="B9" s="60" t="s">
        <v>85</v>
      </c>
      <c r="C9" s="76">
        <v>150</v>
      </c>
      <c r="D9" s="76">
        <v>0</v>
      </c>
      <c r="E9" s="107">
        <v>0</v>
      </c>
      <c r="F9" s="76">
        <v>0</v>
      </c>
      <c r="G9" s="75">
        <v>0</v>
      </c>
      <c r="H9" s="108">
        <v>150</v>
      </c>
      <c r="I9" s="86"/>
      <c r="J9" s="86"/>
      <c r="K9" s="86"/>
    </row>
    <row r="10" spans="1:11" ht="19.5" customHeight="1">
      <c r="A10" s="100"/>
      <c r="B10" s="100"/>
      <c r="C10" s="100"/>
      <c r="D10" s="100"/>
      <c r="E10" s="100"/>
      <c r="F10" s="100"/>
      <c r="G10" s="100"/>
      <c r="H10" s="100"/>
      <c r="I10" s="86"/>
      <c r="J10" s="86"/>
      <c r="K10" s="86"/>
    </row>
    <row r="11" spans="1:11" ht="19.5" customHeight="1">
      <c r="A11" s="60"/>
      <c r="B11" s="60"/>
      <c r="C11" s="76"/>
      <c r="D11" s="76"/>
      <c r="E11" s="107"/>
      <c r="F11" s="76"/>
      <c r="G11" s="75"/>
      <c r="H11" s="108"/>
      <c r="I11" s="86"/>
      <c r="J11" s="86"/>
      <c r="K11" s="86"/>
    </row>
    <row r="12" spans="1:11" ht="19.5" customHeight="1">
      <c r="A12" s="60"/>
      <c r="B12" s="60"/>
      <c r="C12" s="76"/>
      <c r="D12" s="76"/>
      <c r="E12" s="107"/>
      <c r="F12" s="76"/>
      <c r="G12" s="75"/>
      <c r="H12" s="108"/>
      <c r="I12" s="86"/>
      <c r="J12" s="86"/>
      <c r="K12" s="86"/>
    </row>
    <row r="13" spans="1:11" ht="19.5" customHeight="1">
      <c r="A13" s="60"/>
      <c r="B13" s="60"/>
      <c r="C13" s="76"/>
      <c r="D13" s="76"/>
      <c r="E13" s="107"/>
      <c r="F13" s="76"/>
      <c r="G13" s="75"/>
      <c r="H13" s="108"/>
      <c r="I13" s="86"/>
      <c r="J13" s="86"/>
      <c r="K13" s="86"/>
    </row>
    <row r="14" spans="1:11" ht="19.5" customHeight="1">
      <c r="A14" s="60"/>
      <c r="B14" s="60"/>
      <c r="C14" s="76"/>
      <c r="D14" s="76"/>
      <c r="E14" s="107"/>
      <c r="F14" s="76"/>
      <c r="G14" s="75"/>
      <c r="H14" s="108"/>
      <c r="I14" s="86"/>
      <c r="J14" s="86"/>
      <c r="K14" s="86"/>
    </row>
    <row r="15" spans="1:11" ht="19.5" customHeight="1">
      <c r="A15" s="60"/>
      <c r="B15" s="60"/>
      <c r="C15" s="76"/>
      <c r="D15" s="76"/>
      <c r="E15" s="107"/>
      <c r="F15" s="76"/>
      <c r="G15" s="75"/>
      <c r="H15" s="108"/>
      <c r="I15" s="86"/>
      <c r="J15" s="86"/>
      <c r="K15" s="86"/>
    </row>
    <row r="16" spans="1:11" ht="18" customHeight="1">
      <c r="A16" s="87"/>
      <c r="B16" s="87"/>
      <c r="C16" s="87"/>
      <c r="D16" s="87"/>
      <c r="E16" s="87"/>
      <c r="F16" s="87"/>
      <c r="G16" s="87"/>
      <c r="H16" s="86"/>
      <c r="I16" s="86"/>
      <c r="J16" s="86"/>
      <c r="K16" s="86"/>
    </row>
    <row r="17" spans="1:11" ht="18" customHeight="1">
      <c r="A17" s="87"/>
      <c r="B17" s="87"/>
      <c r="C17" s="87"/>
      <c r="D17" s="87"/>
      <c r="E17" s="87"/>
      <c r="F17" s="87"/>
      <c r="G17" s="87"/>
      <c r="H17" s="86"/>
      <c r="I17" s="86"/>
      <c r="J17" s="86"/>
      <c r="K17" s="86"/>
    </row>
    <row r="18" spans="1:11" ht="18" customHeight="1">
      <c r="A18" s="87"/>
      <c r="B18" s="87"/>
      <c r="C18" s="87"/>
      <c r="D18" s="87"/>
      <c r="E18" s="87"/>
      <c r="F18" s="87"/>
      <c r="G18" s="87"/>
      <c r="H18" s="86"/>
      <c r="I18" s="86"/>
      <c r="J18" s="86"/>
      <c r="K18" s="86"/>
    </row>
    <row r="19" spans="1:11" ht="18" customHeight="1">
      <c r="A19" s="87"/>
      <c r="B19" s="87"/>
      <c r="C19" s="87"/>
      <c r="D19" s="87"/>
      <c r="E19" s="87"/>
      <c r="F19" s="87"/>
      <c r="G19" s="87"/>
      <c r="H19" s="86"/>
      <c r="I19" s="86"/>
      <c r="J19" s="86"/>
      <c r="K19" s="86"/>
    </row>
    <row r="20" spans="1:11" ht="18" customHeight="1">
      <c r="A20" s="86"/>
      <c r="B20" s="87"/>
      <c r="C20" s="87"/>
      <c r="D20" s="87"/>
      <c r="E20" s="87"/>
      <c r="F20" s="87"/>
      <c r="G20" s="87"/>
      <c r="H20" s="86"/>
      <c r="I20" s="86"/>
      <c r="J20" s="86"/>
      <c r="K20" s="86"/>
    </row>
    <row r="21" spans="1:11" ht="18" customHeight="1">
      <c r="A21" s="86"/>
      <c r="B21" s="86"/>
      <c r="C21" s="87"/>
      <c r="D21" s="87"/>
      <c r="E21" s="87"/>
      <c r="F21" s="87"/>
      <c r="G21" s="87"/>
      <c r="H21" s="86"/>
      <c r="I21" s="86"/>
      <c r="J21" s="86"/>
      <c r="K21" s="86"/>
    </row>
    <row r="23" ht="12.75" customHeight="1">
      <c r="C23" s="101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2" width="7.66015625" style="0" customWidth="1"/>
    <col min="3" max="3" width="9.83203125" style="0" customWidth="1"/>
    <col min="4" max="4" width="40.83203125" style="0" customWidth="1"/>
    <col min="5" max="5" width="9.16015625" style="0" customWidth="1"/>
    <col min="6" max="6" width="9" style="0" customWidth="1"/>
    <col min="7" max="7" width="8.5" style="0" customWidth="1"/>
    <col min="8" max="8" width="7.66015625" style="0" customWidth="1"/>
    <col min="9" max="9" width="6.83203125" style="0" customWidth="1"/>
    <col min="10" max="11" width="7.16015625" style="0" customWidth="1"/>
    <col min="12" max="13" width="5.83203125" style="0" customWidth="1"/>
    <col min="14" max="14" width="6" style="0" customWidth="1"/>
    <col min="15" max="16" width="6.5" style="0" customWidth="1"/>
    <col min="17" max="17" width="6.33203125" style="0" customWidth="1"/>
    <col min="18" max="18" width="7.16015625" style="0" customWidth="1"/>
    <col min="19" max="19" width="6.83203125" style="0" customWidth="1"/>
    <col min="20" max="20" width="6.33203125" style="0" customWidth="1"/>
    <col min="21" max="21" width="6.5" style="0" customWidth="1"/>
    <col min="22" max="22" width="7.33203125" style="0" customWidth="1"/>
    <col min="23" max="23" width="10.66015625" style="0" customWidth="1"/>
    <col min="24" max="24" width="6.66015625" style="0" customWidth="1"/>
    <col min="25" max="25" width="7" style="0" customWidth="1"/>
  </cols>
  <sheetData>
    <row r="1" spans="1:26" ht="18" customHeight="1">
      <c r="A1" s="1" t="s">
        <v>204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39"/>
      <c r="Z1" s="86"/>
    </row>
    <row r="2" spans="1:26" ht="18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86"/>
    </row>
    <row r="3" spans="1:26" ht="18" customHeight="1">
      <c r="A3" s="4" t="s">
        <v>32</v>
      </c>
      <c r="B3" s="4"/>
      <c r="C3" s="4"/>
      <c r="D3" s="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39" t="s">
        <v>33</v>
      </c>
      <c r="Z3" s="86"/>
    </row>
    <row r="4" spans="1:26" ht="18" customHeight="1">
      <c r="A4" s="50" t="s">
        <v>64</v>
      </c>
      <c r="B4" s="50"/>
      <c r="C4" s="50"/>
      <c r="D4" s="51"/>
      <c r="E4" s="50" t="s">
        <v>65</v>
      </c>
      <c r="F4" s="71" t="s">
        <v>120</v>
      </c>
      <c r="G4" s="71"/>
      <c r="H4" s="71"/>
      <c r="I4" s="71"/>
      <c r="J4" s="71"/>
      <c r="K4" s="71"/>
      <c r="L4" s="71"/>
      <c r="M4" s="71"/>
      <c r="N4" s="71"/>
      <c r="O4" s="71"/>
      <c r="P4" s="50" t="s">
        <v>121</v>
      </c>
      <c r="Q4" s="50"/>
      <c r="R4" s="50"/>
      <c r="S4" s="50"/>
      <c r="T4" s="50"/>
      <c r="U4" s="50"/>
      <c r="V4" s="50"/>
      <c r="W4" s="50"/>
      <c r="X4" s="50"/>
      <c r="Y4" s="50"/>
      <c r="Z4" s="86"/>
    </row>
    <row r="5" spans="1:26" ht="18" customHeight="1">
      <c r="A5" s="52" t="s">
        <v>68</v>
      </c>
      <c r="B5" s="52"/>
      <c r="C5" s="53" t="s">
        <v>69</v>
      </c>
      <c r="D5" s="54" t="s">
        <v>122</v>
      </c>
      <c r="E5" s="50"/>
      <c r="F5" s="50" t="s">
        <v>71</v>
      </c>
      <c r="G5" s="50" t="s">
        <v>205</v>
      </c>
      <c r="H5" s="50"/>
      <c r="I5" s="50"/>
      <c r="J5" s="50" t="s">
        <v>206</v>
      </c>
      <c r="K5" s="50"/>
      <c r="L5" s="50"/>
      <c r="M5" s="50" t="s">
        <v>207</v>
      </c>
      <c r="N5" s="50"/>
      <c r="O5" s="50"/>
      <c r="P5" s="50" t="s">
        <v>71</v>
      </c>
      <c r="Q5" s="50" t="s">
        <v>205</v>
      </c>
      <c r="R5" s="50"/>
      <c r="S5" s="50"/>
      <c r="T5" s="50" t="s">
        <v>206</v>
      </c>
      <c r="U5" s="50"/>
      <c r="V5" s="50"/>
      <c r="W5" s="50" t="s">
        <v>207</v>
      </c>
      <c r="X5" s="50"/>
      <c r="Y5" s="50"/>
      <c r="Z5" s="86"/>
    </row>
    <row r="6" spans="1:26" ht="33.75" customHeight="1">
      <c r="A6" s="55" t="s">
        <v>78</v>
      </c>
      <c r="B6" s="55" t="s">
        <v>79</v>
      </c>
      <c r="C6" s="56"/>
      <c r="D6" s="54"/>
      <c r="E6" s="50"/>
      <c r="F6" s="50"/>
      <c r="G6" s="50" t="s">
        <v>81</v>
      </c>
      <c r="H6" s="50" t="s">
        <v>106</v>
      </c>
      <c r="I6" s="50" t="s">
        <v>124</v>
      </c>
      <c r="J6" s="50" t="s">
        <v>81</v>
      </c>
      <c r="K6" s="50" t="s">
        <v>106</v>
      </c>
      <c r="L6" s="50" t="s">
        <v>124</v>
      </c>
      <c r="M6" s="50" t="s">
        <v>81</v>
      </c>
      <c r="N6" s="50" t="s">
        <v>106</v>
      </c>
      <c r="O6" s="50" t="s">
        <v>124</v>
      </c>
      <c r="P6" s="50"/>
      <c r="Q6" s="50" t="s">
        <v>81</v>
      </c>
      <c r="R6" s="50" t="s">
        <v>106</v>
      </c>
      <c r="S6" s="50" t="s">
        <v>124</v>
      </c>
      <c r="T6" s="50" t="s">
        <v>81</v>
      </c>
      <c r="U6" s="50" t="s">
        <v>106</v>
      </c>
      <c r="V6" s="50" t="s">
        <v>124</v>
      </c>
      <c r="W6" s="50" t="s">
        <v>81</v>
      </c>
      <c r="X6" s="50" t="s">
        <v>106</v>
      </c>
      <c r="Y6" s="50" t="s">
        <v>124</v>
      </c>
      <c r="Z6" s="86"/>
    </row>
    <row r="7" spans="1:26" ht="18" customHeight="1">
      <c r="A7" s="57" t="s">
        <v>84</v>
      </c>
      <c r="B7" s="57" t="s">
        <v>84</v>
      </c>
      <c r="C7" s="58" t="s">
        <v>84</v>
      </c>
      <c r="D7" s="59" t="s">
        <v>84</v>
      </c>
      <c r="E7" s="72">
        <v>1</v>
      </c>
      <c r="F7" s="73">
        <v>2</v>
      </c>
      <c r="G7" s="73">
        <v>3</v>
      </c>
      <c r="H7" s="73">
        <v>4</v>
      </c>
      <c r="I7" s="73">
        <v>5</v>
      </c>
      <c r="J7" s="73">
        <v>6</v>
      </c>
      <c r="K7" s="73">
        <v>7</v>
      </c>
      <c r="L7" s="73">
        <v>8</v>
      </c>
      <c r="M7" s="73">
        <v>9</v>
      </c>
      <c r="N7" s="80">
        <v>10</v>
      </c>
      <c r="O7" s="73">
        <v>11</v>
      </c>
      <c r="P7" s="81">
        <v>12</v>
      </c>
      <c r="Q7" s="83">
        <v>13</v>
      </c>
      <c r="R7" s="84">
        <v>14</v>
      </c>
      <c r="S7" s="85">
        <v>15</v>
      </c>
      <c r="T7" s="81">
        <v>16</v>
      </c>
      <c r="U7" s="85">
        <v>17</v>
      </c>
      <c r="V7" s="84">
        <v>18</v>
      </c>
      <c r="W7" s="83">
        <v>19</v>
      </c>
      <c r="X7" s="84">
        <v>20</v>
      </c>
      <c r="Y7" s="85">
        <v>21</v>
      </c>
      <c r="Z7" s="86"/>
    </row>
    <row r="8" spans="1:26" ht="18" customHeight="1">
      <c r="A8" s="60"/>
      <c r="B8" s="60"/>
      <c r="C8" s="60"/>
      <c r="D8" s="61" t="s">
        <v>71</v>
      </c>
      <c r="E8" s="74">
        <f aca="true" t="shared" si="0" ref="E8:E26">SUM(F8,P8)</f>
        <v>30442</v>
      </c>
      <c r="F8" s="75">
        <f aca="true" t="shared" si="1" ref="F8:F26">SUM(G8,J8,M8)</f>
        <v>29023</v>
      </c>
      <c r="G8" s="76">
        <f aca="true" t="shared" si="2" ref="G8:G26">SUM(H8:I8)</f>
        <v>29023</v>
      </c>
      <c r="H8" s="76">
        <v>20004</v>
      </c>
      <c r="I8" s="75">
        <v>9019</v>
      </c>
      <c r="J8" s="76">
        <f aca="true" t="shared" si="3" ref="J8:J26">SUM(K8:L8)</f>
        <v>0</v>
      </c>
      <c r="K8" s="76">
        <v>0</v>
      </c>
      <c r="L8" s="75">
        <v>0</v>
      </c>
      <c r="M8" s="76">
        <f aca="true" t="shared" si="4" ref="M8:M26">SUM(N8:O8)</f>
        <v>0</v>
      </c>
      <c r="N8" s="76">
        <v>0</v>
      </c>
      <c r="O8" s="75">
        <v>0</v>
      </c>
      <c r="P8" s="75">
        <f aca="true" t="shared" si="5" ref="P8:P26">SUM(Q8,T8,W8)</f>
        <v>1419</v>
      </c>
      <c r="Q8" s="76">
        <f aca="true" t="shared" si="6" ref="Q8:Q26">SUM(R8:S8)</f>
        <v>1419</v>
      </c>
      <c r="R8" s="76">
        <v>0</v>
      </c>
      <c r="S8" s="75">
        <v>1419</v>
      </c>
      <c r="T8" s="76">
        <f aca="true" t="shared" si="7" ref="T8:T26">SUM(U8:V8)</f>
        <v>0</v>
      </c>
      <c r="U8" s="76">
        <v>0</v>
      </c>
      <c r="V8" s="75">
        <v>0</v>
      </c>
      <c r="W8" s="76">
        <f aca="true" t="shared" si="8" ref="W8:W26">SUM(X8:Y8)</f>
        <v>0</v>
      </c>
      <c r="X8" s="76">
        <v>0</v>
      </c>
      <c r="Y8" s="75">
        <v>0</v>
      </c>
      <c r="Z8" s="87"/>
    </row>
    <row r="9" spans="1:26" ht="18" customHeight="1">
      <c r="A9" s="60"/>
      <c r="B9" s="60"/>
      <c r="C9" s="60"/>
      <c r="D9" s="61" t="s">
        <v>32</v>
      </c>
      <c r="E9" s="74">
        <f t="shared" si="0"/>
        <v>30442</v>
      </c>
      <c r="F9" s="75">
        <f t="shared" si="1"/>
        <v>29023</v>
      </c>
      <c r="G9" s="76">
        <f t="shared" si="2"/>
        <v>29023</v>
      </c>
      <c r="H9" s="76">
        <v>20004</v>
      </c>
      <c r="I9" s="75">
        <v>9019</v>
      </c>
      <c r="J9" s="76">
        <f t="shared" si="3"/>
        <v>0</v>
      </c>
      <c r="K9" s="76">
        <v>0</v>
      </c>
      <c r="L9" s="75">
        <v>0</v>
      </c>
      <c r="M9" s="76">
        <f t="shared" si="4"/>
        <v>0</v>
      </c>
      <c r="N9" s="76">
        <v>0</v>
      </c>
      <c r="O9" s="75">
        <v>0</v>
      </c>
      <c r="P9" s="75">
        <f t="shared" si="5"/>
        <v>1419</v>
      </c>
      <c r="Q9" s="76">
        <f t="shared" si="6"/>
        <v>1419</v>
      </c>
      <c r="R9" s="76">
        <v>0</v>
      </c>
      <c r="S9" s="75">
        <v>1419</v>
      </c>
      <c r="T9" s="76">
        <f t="shared" si="7"/>
        <v>0</v>
      </c>
      <c r="U9" s="76">
        <v>0</v>
      </c>
      <c r="V9" s="75">
        <v>0</v>
      </c>
      <c r="W9" s="76">
        <f t="shared" si="8"/>
        <v>0</v>
      </c>
      <c r="X9" s="76">
        <v>0</v>
      </c>
      <c r="Y9" s="75">
        <v>0</v>
      </c>
      <c r="Z9" s="86"/>
    </row>
    <row r="10" spans="1:26" ht="18" customHeight="1">
      <c r="A10" s="60"/>
      <c r="B10" s="60"/>
      <c r="C10" s="60"/>
      <c r="D10" s="61" t="s">
        <v>208</v>
      </c>
      <c r="E10" s="74">
        <f t="shared" si="0"/>
        <v>15674</v>
      </c>
      <c r="F10" s="75">
        <f t="shared" si="1"/>
        <v>15674</v>
      </c>
      <c r="G10" s="76">
        <f t="shared" si="2"/>
        <v>15674</v>
      </c>
      <c r="H10" s="76">
        <v>15674</v>
      </c>
      <c r="I10" s="75">
        <v>0</v>
      </c>
      <c r="J10" s="76">
        <f t="shared" si="3"/>
        <v>0</v>
      </c>
      <c r="K10" s="76">
        <v>0</v>
      </c>
      <c r="L10" s="75">
        <v>0</v>
      </c>
      <c r="M10" s="76">
        <f t="shared" si="4"/>
        <v>0</v>
      </c>
      <c r="N10" s="76">
        <v>0</v>
      </c>
      <c r="O10" s="75">
        <v>0</v>
      </c>
      <c r="P10" s="75">
        <f t="shared" si="5"/>
        <v>0</v>
      </c>
      <c r="Q10" s="76">
        <f t="shared" si="6"/>
        <v>0</v>
      </c>
      <c r="R10" s="76">
        <v>0</v>
      </c>
      <c r="S10" s="75">
        <v>0</v>
      </c>
      <c r="T10" s="76">
        <f t="shared" si="7"/>
        <v>0</v>
      </c>
      <c r="U10" s="76">
        <v>0</v>
      </c>
      <c r="V10" s="75">
        <v>0</v>
      </c>
      <c r="W10" s="76">
        <f t="shared" si="8"/>
        <v>0</v>
      </c>
      <c r="X10" s="76">
        <v>0</v>
      </c>
      <c r="Y10" s="75">
        <v>0</v>
      </c>
      <c r="Z10" s="86"/>
    </row>
    <row r="11" spans="1:26" ht="18" customHeight="1">
      <c r="A11" s="60" t="s">
        <v>209</v>
      </c>
      <c r="B11" s="60" t="s">
        <v>210</v>
      </c>
      <c r="C11" s="60" t="s">
        <v>89</v>
      </c>
      <c r="D11" s="61" t="s">
        <v>211</v>
      </c>
      <c r="E11" s="74">
        <f t="shared" si="0"/>
        <v>11664</v>
      </c>
      <c r="F11" s="75">
        <f t="shared" si="1"/>
        <v>11664</v>
      </c>
      <c r="G11" s="76">
        <f t="shared" si="2"/>
        <v>11664</v>
      </c>
      <c r="H11" s="76">
        <v>11664</v>
      </c>
      <c r="I11" s="75">
        <v>0</v>
      </c>
      <c r="J11" s="76">
        <f t="shared" si="3"/>
        <v>0</v>
      </c>
      <c r="K11" s="76">
        <v>0</v>
      </c>
      <c r="L11" s="75">
        <v>0</v>
      </c>
      <c r="M11" s="76">
        <f t="shared" si="4"/>
        <v>0</v>
      </c>
      <c r="N11" s="76">
        <v>0</v>
      </c>
      <c r="O11" s="75">
        <v>0</v>
      </c>
      <c r="P11" s="75">
        <f t="shared" si="5"/>
        <v>0</v>
      </c>
      <c r="Q11" s="76">
        <f t="shared" si="6"/>
        <v>0</v>
      </c>
      <c r="R11" s="76">
        <v>0</v>
      </c>
      <c r="S11" s="75">
        <v>0</v>
      </c>
      <c r="T11" s="76">
        <f t="shared" si="7"/>
        <v>0</v>
      </c>
      <c r="U11" s="76">
        <v>0</v>
      </c>
      <c r="V11" s="75">
        <v>0</v>
      </c>
      <c r="W11" s="76">
        <f t="shared" si="8"/>
        <v>0</v>
      </c>
      <c r="X11" s="76">
        <v>0</v>
      </c>
      <c r="Y11" s="75">
        <v>0</v>
      </c>
      <c r="Z11" s="86"/>
    </row>
    <row r="12" spans="1:26" ht="18" customHeight="1">
      <c r="A12" s="60" t="s">
        <v>209</v>
      </c>
      <c r="B12" s="60" t="s">
        <v>212</v>
      </c>
      <c r="C12" s="60" t="s">
        <v>89</v>
      </c>
      <c r="D12" s="61" t="s">
        <v>213</v>
      </c>
      <c r="E12" s="74">
        <f t="shared" si="0"/>
        <v>2337</v>
      </c>
      <c r="F12" s="75">
        <f t="shared" si="1"/>
        <v>2337</v>
      </c>
      <c r="G12" s="76">
        <f t="shared" si="2"/>
        <v>2337</v>
      </c>
      <c r="H12" s="76">
        <v>2337</v>
      </c>
      <c r="I12" s="75">
        <v>0</v>
      </c>
      <c r="J12" s="76">
        <f t="shared" si="3"/>
        <v>0</v>
      </c>
      <c r="K12" s="76">
        <v>0</v>
      </c>
      <c r="L12" s="75">
        <v>0</v>
      </c>
      <c r="M12" s="76">
        <f t="shared" si="4"/>
        <v>0</v>
      </c>
      <c r="N12" s="76">
        <v>0</v>
      </c>
      <c r="O12" s="75">
        <v>0</v>
      </c>
      <c r="P12" s="75">
        <f t="shared" si="5"/>
        <v>0</v>
      </c>
      <c r="Q12" s="76">
        <f t="shared" si="6"/>
        <v>0</v>
      </c>
      <c r="R12" s="76">
        <v>0</v>
      </c>
      <c r="S12" s="75">
        <v>0</v>
      </c>
      <c r="T12" s="76">
        <f t="shared" si="7"/>
        <v>0</v>
      </c>
      <c r="U12" s="76">
        <v>0</v>
      </c>
      <c r="V12" s="75">
        <v>0</v>
      </c>
      <c r="W12" s="76">
        <f t="shared" si="8"/>
        <v>0</v>
      </c>
      <c r="X12" s="76">
        <v>0</v>
      </c>
      <c r="Y12" s="75">
        <v>0</v>
      </c>
      <c r="Z12" s="86"/>
    </row>
    <row r="13" spans="1:26" ht="18" customHeight="1">
      <c r="A13" s="60" t="s">
        <v>209</v>
      </c>
      <c r="B13" s="60" t="s">
        <v>214</v>
      </c>
      <c r="C13" s="60" t="s">
        <v>89</v>
      </c>
      <c r="D13" s="61" t="s">
        <v>104</v>
      </c>
      <c r="E13" s="74">
        <f t="shared" si="0"/>
        <v>1673</v>
      </c>
      <c r="F13" s="75">
        <f t="shared" si="1"/>
        <v>1673</v>
      </c>
      <c r="G13" s="76">
        <f t="shared" si="2"/>
        <v>1673</v>
      </c>
      <c r="H13" s="76">
        <v>1673</v>
      </c>
      <c r="I13" s="75">
        <v>0</v>
      </c>
      <c r="J13" s="76">
        <f t="shared" si="3"/>
        <v>0</v>
      </c>
      <c r="K13" s="76">
        <v>0</v>
      </c>
      <c r="L13" s="75">
        <v>0</v>
      </c>
      <c r="M13" s="76">
        <f t="shared" si="4"/>
        <v>0</v>
      </c>
      <c r="N13" s="76">
        <v>0</v>
      </c>
      <c r="O13" s="75">
        <v>0</v>
      </c>
      <c r="P13" s="75">
        <f t="shared" si="5"/>
        <v>0</v>
      </c>
      <c r="Q13" s="76">
        <f t="shared" si="6"/>
        <v>0</v>
      </c>
      <c r="R13" s="76">
        <v>0</v>
      </c>
      <c r="S13" s="75">
        <v>0</v>
      </c>
      <c r="T13" s="76">
        <f t="shared" si="7"/>
        <v>0</v>
      </c>
      <c r="U13" s="76">
        <v>0</v>
      </c>
      <c r="V13" s="75">
        <v>0</v>
      </c>
      <c r="W13" s="76">
        <f t="shared" si="8"/>
        <v>0</v>
      </c>
      <c r="X13" s="76">
        <v>0</v>
      </c>
      <c r="Y13" s="75">
        <v>0</v>
      </c>
      <c r="Z13" s="86"/>
    </row>
    <row r="14" spans="1:26" ht="18" customHeight="1">
      <c r="A14" s="60"/>
      <c r="B14" s="60"/>
      <c r="C14" s="60"/>
      <c r="D14" s="61" t="s">
        <v>215</v>
      </c>
      <c r="E14" s="74">
        <f t="shared" si="0"/>
        <v>3488</v>
      </c>
      <c r="F14" s="75">
        <f t="shared" si="1"/>
        <v>3488</v>
      </c>
      <c r="G14" s="76">
        <f t="shared" si="2"/>
        <v>3488</v>
      </c>
      <c r="H14" s="76">
        <v>3488</v>
      </c>
      <c r="I14" s="75">
        <v>0</v>
      </c>
      <c r="J14" s="76">
        <f t="shared" si="3"/>
        <v>0</v>
      </c>
      <c r="K14" s="76">
        <v>0</v>
      </c>
      <c r="L14" s="75">
        <v>0</v>
      </c>
      <c r="M14" s="76">
        <f t="shared" si="4"/>
        <v>0</v>
      </c>
      <c r="N14" s="76">
        <v>0</v>
      </c>
      <c r="O14" s="75">
        <v>0</v>
      </c>
      <c r="P14" s="75">
        <f t="shared" si="5"/>
        <v>0</v>
      </c>
      <c r="Q14" s="76">
        <f t="shared" si="6"/>
        <v>0</v>
      </c>
      <c r="R14" s="76">
        <v>0</v>
      </c>
      <c r="S14" s="75">
        <v>0</v>
      </c>
      <c r="T14" s="76">
        <f t="shared" si="7"/>
        <v>0</v>
      </c>
      <c r="U14" s="76">
        <v>0</v>
      </c>
      <c r="V14" s="75">
        <v>0</v>
      </c>
      <c r="W14" s="76">
        <f t="shared" si="8"/>
        <v>0</v>
      </c>
      <c r="X14" s="76">
        <v>0</v>
      </c>
      <c r="Y14" s="75">
        <v>0</v>
      </c>
      <c r="Z14" s="86"/>
    </row>
    <row r="15" spans="1:26" ht="18" customHeight="1">
      <c r="A15" s="60" t="s">
        <v>216</v>
      </c>
      <c r="B15" s="60" t="s">
        <v>217</v>
      </c>
      <c r="C15" s="60" t="s">
        <v>89</v>
      </c>
      <c r="D15" s="61" t="s">
        <v>218</v>
      </c>
      <c r="E15" s="74">
        <f t="shared" si="0"/>
        <v>2458</v>
      </c>
      <c r="F15" s="75">
        <f t="shared" si="1"/>
        <v>2458</v>
      </c>
      <c r="G15" s="76">
        <f t="shared" si="2"/>
        <v>2458</v>
      </c>
      <c r="H15" s="76">
        <v>2458</v>
      </c>
      <c r="I15" s="75">
        <v>0</v>
      </c>
      <c r="J15" s="76">
        <f t="shared" si="3"/>
        <v>0</v>
      </c>
      <c r="K15" s="76">
        <v>0</v>
      </c>
      <c r="L15" s="75">
        <v>0</v>
      </c>
      <c r="M15" s="76">
        <f t="shared" si="4"/>
        <v>0</v>
      </c>
      <c r="N15" s="76">
        <v>0</v>
      </c>
      <c r="O15" s="75">
        <v>0</v>
      </c>
      <c r="P15" s="75">
        <f t="shared" si="5"/>
        <v>0</v>
      </c>
      <c r="Q15" s="76">
        <f t="shared" si="6"/>
        <v>0</v>
      </c>
      <c r="R15" s="76">
        <v>0</v>
      </c>
      <c r="S15" s="75">
        <v>0</v>
      </c>
      <c r="T15" s="76">
        <f t="shared" si="7"/>
        <v>0</v>
      </c>
      <c r="U15" s="76">
        <v>0</v>
      </c>
      <c r="V15" s="75">
        <v>0</v>
      </c>
      <c r="W15" s="76">
        <f t="shared" si="8"/>
        <v>0</v>
      </c>
      <c r="X15" s="76">
        <v>0</v>
      </c>
      <c r="Y15" s="75">
        <v>0</v>
      </c>
      <c r="Z15" s="86"/>
    </row>
    <row r="16" spans="1:26" ht="18" customHeight="1">
      <c r="A16" s="60" t="s">
        <v>216</v>
      </c>
      <c r="B16" s="60" t="s">
        <v>219</v>
      </c>
      <c r="C16" s="60" t="s">
        <v>89</v>
      </c>
      <c r="D16" s="61" t="s">
        <v>220</v>
      </c>
      <c r="E16" s="74">
        <f t="shared" si="0"/>
        <v>80</v>
      </c>
      <c r="F16" s="75">
        <f t="shared" si="1"/>
        <v>80</v>
      </c>
      <c r="G16" s="76">
        <f t="shared" si="2"/>
        <v>80</v>
      </c>
      <c r="H16" s="76">
        <v>80</v>
      </c>
      <c r="I16" s="75">
        <v>0</v>
      </c>
      <c r="J16" s="76">
        <f t="shared" si="3"/>
        <v>0</v>
      </c>
      <c r="K16" s="76">
        <v>0</v>
      </c>
      <c r="L16" s="75">
        <v>0</v>
      </c>
      <c r="M16" s="76">
        <f t="shared" si="4"/>
        <v>0</v>
      </c>
      <c r="N16" s="76">
        <v>0</v>
      </c>
      <c r="O16" s="75">
        <v>0</v>
      </c>
      <c r="P16" s="75">
        <f t="shared" si="5"/>
        <v>0</v>
      </c>
      <c r="Q16" s="76">
        <f t="shared" si="6"/>
        <v>0</v>
      </c>
      <c r="R16" s="76">
        <v>0</v>
      </c>
      <c r="S16" s="75">
        <v>0</v>
      </c>
      <c r="T16" s="76">
        <f t="shared" si="7"/>
        <v>0</v>
      </c>
      <c r="U16" s="76">
        <v>0</v>
      </c>
      <c r="V16" s="75">
        <v>0</v>
      </c>
      <c r="W16" s="76">
        <f t="shared" si="8"/>
        <v>0</v>
      </c>
      <c r="X16" s="76">
        <v>0</v>
      </c>
      <c r="Y16" s="75">
        <v>0</v>
      </c>
      <c r="Z16" s="86"/>
    </row>
    <row r="17" spans="1:26" ht="18" customHeight="1">
      <c r="A17" s="60" t="s">
        <v>216</v>
      </c>
      <c r="B17" s="60" t="s">
        <v>221</v>
      </c>
      <c r="C17" s="60" t="s">
        <v>89</v>
      </c>
      <c r="D17" s="61" t="s">
        <v>222</v>
      </c>
      <c r="E17" s="74">
        <f t="shared" si="0"/>
        <v>150</v>
      </c>
      <c r="F17" s="75">
        <f t="shared" si="1"/>
        <v>150</v>
      </c>
      <c r="G17" s="76">
        <f t="shared" si="2"/>
        <v>150</v>
      </c>
      <c r="H17" s="76">
        <v>150</v>
      </c>
      <c r="I17" s="75">
        <v>0</v>
      </c>
      <c r="J17" s="76">
        <f t="shared" si="3"/>
        <v>0</v>
      </c>
      <c r="K17" s="76">
        <v>0</v>
      </c>
      <c r="L17" s="75">
        <v>0</v>
      </c>
      <c r="M17" s="76">
        <f t="shared" si="4"/>
        <v>0</v>
      </c>
      <c r="N17" s="76">
        <v>0</v>
      </c>
      <c r="O17" s="75">
        <v>0</v>
      </c>
      <c r="P17" s="75">
        <f t="shared" si="5"/>
        <v>0</v>
      </c>
      <c r="Q17" s="76">
        <f t="shared" si="6"/>
        <v>0</v>
      </c>
      <c r="R17" s="76">
        <v>0</v>
      </c>
      <c r="S17" s="75">
        <v>0</v>
      </c>
      <c r="T17" s="76">
        <f t="shared" si="7"/>
        <v>0</v>
      </c>
      <c r="U17" s="76">
        <v>0</v>
      </c>
      <c r="V17" s="75">
        <v>0</v>
      </c>
      <c r="W17" s="76">
        <f t="shared" si="8"/>
        <v>0</v>
      </c>
      <c r="X17" s="76">
        <v>0</v>
      </c>
      <c r="Y17" s="75">
        <v>0</v>
      </c>
      <c r="Z17" s="86"/>
    </row>
    <row r="18" spans="1:25" ht="18" customHeight="1">
      <c r="A18" s="60" t="s">
        <v>216</v>
      </c>
      <c r="B18" s="60" t="s">
        <v>223</v>
      </c>
      <c r="C18" s="60" t="s">
        <v>89</v>
      </c>
      <c r="D18" s="61" t="s">
        <v>224</v>
      </c>
      <c r="E18" s="74">
        <f t="shared" si="0"/>
        <v>800</v>
      </c>
      <c r="F18" s="75">
        <f t="shared" si="1"/>
        <v>800</v>
      </c>
      <c r="G18" s="76">
        <f t="shared" si="2"/>
        <v>800</v>
      </c>
      <c r="H18" s="76">
        <v>800</v>
      </c>
      <c r="I18" s="75">
        <v>0</v>
      </c>
      <c r="J18" s="76">
        <f t="shared" si="3"/>
        <v>0</v>
      </c>
      <c r="K18" s="76">
        <v>0</v>
      </c>
      <c r="L18" s="75">
        <v>0</v>
      </c>
      <c r="M18" s="76">
        <f t="shared" si="4"/>
        <v>0</v>
      </c>
      <c r="N18" s="76">
        <v>0</v>
      </c>
      <c r="O18" s="75">
        <v>0</v>
      </c>
      <c r="P18" s="75">
        <f t="shared" si="5"/>
        <v>0</v>
      </c>
      <c r="Q18" s="76">
        <f t="shared" si="6"/>
        <v>0</v>
      </c>
      <c r="R18" s="76">
        <v>0</v>
      </c>
      <c r="S18" s="75">
        <v>0</v>
      </c>
      <c r="T18" s="76">
        <f t="shared" si="7"/>
        <v>0</v>
      </c>
      <c r="U18" s="76">
        <v>0</v>
      </c>
      <c r="V18" s="75">
        <v>0</v>
      </c>
      <c r="W18" s="76">
        <f t="shared" si="8"/>
        <v>0</v>
      </c>
      <c r="X18" s="76">
        <v>0</v>
      </c>
      <c r="Y18" s="75">
        <v>0</v>
      </c>
    </row>
    <row r="19" spans="1:25" ht="18" customHeight="1">
      <c r="A19" s="60"/>
      <c r="B19" s="60"/>
      <c r="C19" s="60"/>
      <c r="D19" s="61" t="s">
        <v>225</v>
      </c>
      <c r="E19" s="74">
        <f t="shared" si="0"/>
        <v>1500</v>
      </c>
      <c r="F19" s="75">
        <f t="shared" si="1"/>
        <v>1500</v>
      </c>
      <c r="G19" s="76">
        <f t="shared" si="2"/>
        <v>1500</v>
      </c>
      <c r="H19" s="76">
        <v>0</v>
      </c>
      <c r="I19" s="75">
        <v>1500</v>
      </c>
      <c r="J19" s="76">
        <f t="shared" si="3"/>
        <v>0</v>
      </c>
      <c r="K19" s="76">
        <v>0</v>
      </c>
      <c r="L19" s="75">
        <v>0</v>
      </c>
      <c r="M19" s="76">
        <f t="shared" si="4"/>
        <v>0</v>
      </c>
      <c r="N19" s="76">
        <v>0</v>
      </c>
      <c r="O19" s="75">
        <v>0</v>
      </c>
      <c r="P19" s="75">
        <f t="shared" si="5"/>
        <v>0</v>
      </c>
      <c r="Q19" s="76">
        <f t="shared" si="6"/>
        <v>0</v>
      </c>
      <c r="R19" s="76">
        <v>0</v>
      </c>
      <c r="S19" s="75">
        <v>0</v>
      </c>
      <c r="T19" s="76">
        <f t="shared" si="7"/>
        <v>0</v>
      </c>
      <c r="U19" s="76">
        <v>0</v>
      </c>
      <c r="V19" s="75">
        <v>0</v>
      </c>
      <c r="W19" s="76">
        <f t="shared" si="8"/>
        <v>0</v>
      </c>
      <c r="X19" s="76">
        <v>0</v>
      </c>
      <c r="Y19" s="75">
        <v>0</v>
      </c>
    </row>
    <row r="20" spans="1:25" ht="18" customHeight="1">
      <c r="A20" s="60" t="s">
        <v>226</v>
      </c>
      <c r="B20" s="60" t="s">
        <v>227</v>
      </c>
      <c r="C20" s="60" t="s">
        <v>89</v>
      </c>
      <c r="D20" s="61" t="s">
        <v>228</v>
      </c>
      <c r="E20" s="74">
        <f t="shared" si="0"/>
        <v>1500</v>
      </c>
      <c r="F20" s="75">
        <f t="shared" si="1"/>
        <v>1500</v>
      </c>
      <c r="G20" s="76">
        <f t="shared" si="2"/>
        <v>1500</v>
      </c>
      <c r="H20" s="76">
        <v>0</v>
      </c>
      <c r="I20" s="75">
        <v>1500</v>
      </c>
      <c r="J20" s="76">
        <f t="shared" si="3"/>
        <v>0</v>
      </c>
      <c r="K20" s="76">
        <v>0</v>
      </c>
      <c r="L20" s="75">
        <v>0</v>
      </c>
      <c r="M20" s="76">
        <f t="shared" si="4"/>
        <v>0</v>
      </c>
      <c r="N20" s="76">
        <v>0</v>
      </c>
      <c r="O20" s="75">
        <v>0</v>
      </c>
      <c r="P20" s="75">
        <f t="shared" si="5"/>
        <v>0</v>
      </c>
      <c r="Q20" s="76">
        <f t="shared" si="6"/>
        <v>0</v>
      </c>
      <c r="R20" s="76">
        <v>0</v>
      </c>
      <c r="S20" s="75">
        <v>0</v>
      </c>
      <c r="T20" s="76">
        <f t="shared" si="7"/>
        <v>0</v>
      </c>
      <c r="U20" s="76">
        <v>0</v>
      </c>
      <c r="V20" s="75">
        <v>0</v>
      </c>
      <c r="W20" s="76">
        <f t="shared" si="8"/>
        <v>0</v>
      </c>
      <c r="X20" s="76">
        <v>0</v>
      </c>
      <c r="Y20" s="75">
        <v>0</v>
      </c>
    </row>
    <row r="21" spans="1:25" ht="18" customHeight="1">
      <c r="A21" s="60"/>
      <c r="B21" s="60"/>
      <c r="C21" s="60"/>
      <c r="D21" s="61" t="s">
        <v>229</v>
      </c>
      <c r="E21" s="74">
        <f t="shared" si="0"/>
        <v>842</v>
      </c>
      <c r="F21" s="75">
        <f t="shared" si="1"/>
        <v>842</v>
      </c>
      <c r="G21" s="76">
        <f t="shared" si="2"/>
        <v>842</v>
      </c>
      <c r="H21" s="76">
        <v>842</v>
      </c>
      <c r="I21" s="75">
        <v>0</v>
      </c>
      <c r="J21" s="76">
        <f t="shared" si="3"/>
        <v>0</v>
      </c>
      <c r="K21" s="76">
        <v>0</v>
      </c>
      <c r="L21" s="75">
        <v>0</v>
      </c>
      <c r="M21" s="76">
        <f t="shared" si="4"/>
        <v>0</v>
      </c>
      <c r="N21" s="76">
        <v>0</v>
      </c>
      <c r="O21" s="75">
        <v>0</v>
      </c>
      <c r="P21" s="75">
        <f t="shared" si="5"/>
        <v>0</v>
      </c>
      <c r="Q21" s="76">
        <f t="shared" si="6"/>
        <v>0</v>
      </c>
      <c r="R21" s="76">
        <v>0</v>
      </c>
      <c r="S21" s="75">
        <v>0</v>
      </c>
      <c r="T21" s="76">
        <f t="shared" si="7"/>
        <v>0</v>
      </c>
      <c r="U21" s="76">
        <v>0</v>
      </c>
      <c r="V21" s="75">
        <v>0</v>
      </c>
      <c r="W21" s="76">
        <f t="shared" si="8"/>
        <v>0</v>
      </c>
      <c r="X21" s="76">
        <v>0</v>
      </c>
      <c r="Y21" s="75">
        <v>0</v>
      </c>
    </row>
    <row r="22" spans="1:25" ht="18" customHeight="1">
      <c r="A22" s="60" t="s">
        <v>230</v>
      </c>
      <c r="B22" s="60" t="s">
        <v>231</v>
      </c>
      <c r="C22" s="60" t="s">
        <v>89</v>
      </c>
      <c r="D22" s="61" t="s">
        <v>232</v>
      </c>
      <c r="E22" s="74">
        <f t="shared" si="0"/>
        <v>842</v>
      </c>
      <c r="F22" s="75">
        <f t="shared" si="1"/>
        <v>842</v>
      </c>
      <c r="G22" s="76">
        <f t="shared" si="2"/>
        <v>842</v>
      </c>
      <c r="H22" s="76">
        <v>842</v>
      </c>
      <c r="I22" s="75">
        <v>0</v>
      </c>
      <c r="J22" s="76">
        <f t="shared" si="3"/>
        <v>0</v>
      </c>
      <c r="K22" s="76">
        <v>0</v>
      </c>
      <c r="L22" s="75">
        <v>0</v>
      </c>
      <c r="M22" s="76">
        <f t="shared" si="4"/>
        <v>0</v>
      </c>
      <c r="N22" s="76">
        <v>0</v>
      </c>
      <c r="O22" s="75">
        <v>0</v>
      </c>
      <c r="P22" s="75">
        <f t="shared" si="5"/>
        <v>0</v>
      </c>
      <c r="Q22" s="76">
        <f t="shared" si="6"/>
        <v>0</v>
      </c>
      <c r="R22" s="76">
        <v>0</v>
      </c>
      <c r="S22" s="75">
        <v>0</v>
      </c>
      <c r="T22" s="76">
        <f t="shared" si="7"/>
        <v>0</v>
      </c>
      <c r="U22" s="76">
        <v>0</v>
      </c>
      <c r="V22" s="75">
        <v>0</v>
      </c>
      <c r="W22" s="76">
        <f t="shared" si="8"/>
        <v>0</v>
      </c>
      <c r="X22" s="76">
        <v>0</v>
      </c>
      <c r="Y22" s="75">
        <v>0</v>
      </c>
    </row>
    <row r="23" spans="1:25" ht="18" customHeight="1">
      <c r="A23" s="60"/>
      <c r="B23" s="60"/>
      <c r="C23" s="60"/>
      <c r="D23" s="61" t="s">
        <v>233</v>
      </c>
      <c r="E23" s="74">
        <f t="shared" si="0"/>
        <v>830</v>
      </c>
      <c r="F23" s="75">
        <f t="shared" si="1"/>
        <v>0</v>
      </c>
      <c r="G23" s="76">
        <f t="shared" si="2"/>
        <v>0</v>
      </c>
      <c r="H23" s="76">
        <v>0</v>
      </c>
      <c r="I23" s="75">
        <v>0</v>
      </c>
      <c r="J23" s="76">
        <f t="shared" si="3"/>
        <v>0</v>
      </c>
      <c r="K23" s="76">
        <v>0</v>
      </c>
      <c r="L23" s="75">
        <v>0</v>
      </c>
      <c r="M23" s="76">
        <f t="shared" si="4"/>
        <v>0</v>
      </c>
      <c r="N23" s="76">
        <v>0</v>
      </c>
      <c r="O23" s="75">
        <v>0</v>
      </c>
      <c r="P23" s="75">
        <f t="shared" si="5"/>
        <v>830</v>
      </c>
      <c r="Q23" s="76">
        <f t="shared" si="6"/>
        <v>830</v>
      </c>
      <c r="R23" s="76">
        <v>0</v>
      </c>
      <c r="S23" s="75">
        <v>830</v>
      </c>
      <c r="T23" s="76">
        <f t="shared" si="7"/>
        <v>0</v>
      </c>
      <c r="U23" s="76">
        <v>0</v>
      </c>
      <c r="V23" s="75">
        <v>0</v>
      </c>
      <c r="W23" s="76">
        <f t="shared" si="8"/>
        <v>0</v>
      </c>
      <c r="X23" s="76">
        <v>0</v>
      </c>
      <c r="Y23" s="75">
        <v>0</v>
      </c>
    </row>
    <row r="24" spans="1:25" ht="18" customHeight="1">
      <c r="A24" s="60" t="s">
        <v>234</v>
      </c>
      <c r="B24" s="60" t="s">
        <v>235</v>
      </c>
      <c r="C24" s="60" t="s">
        <v>89</v>
      </c>
      <c r="D24" s="61" t="s">
        <v>236</v>
      </c>
      <c r="E24" s="74">
        <f t="shared" si="0"/>
        <v>830</v>
      </c>
      <c r="F24" s="75">
        <f t="shared" si="1"/>
        <v>0</v>
      </c>
      <c r="G24" s="76">
        <f t="shared" si="2"/>
        <v>0</v>
      </c>
      <c r="H24" s="76">
        <v>0</v>
      </c>
      <c r="I24" s="75">
        <v>0</v>
      </c>
      <c r="J24" s="76">
        <f t="shared" si="3"/>
        <v>0</v>
      </c>
      <c r="K24" s="76">
        <v>0</v>
      </c>
      <c r="L24" s="75">
        <v>0</v>
      </c>
      <c r="M24" s="76">
        <f t="shared" si="4"/>
        <v>0</v>
      </c>
      <c r="N24" s="76">
        <v>0</v>
      </c>
      <c r="O24" s="75">
        <v>0</v>
      </c>
      <c r="P24" s="75">
        <f t="shared" si="5"/>
        <v>830</v>
      </c>
      <c r="Q24" s="76">
        <f t="shared" si="6"/>
        <v>830</v>
      </c>
      <c r="R24" s="76">
        <v>0</v>
      </c>
      <c r="S24" s="75">
        <v>830</v>
      </c>
      <c r="T24" s="76">
        <f t="shared" si="7"/>
        <v>0</v>
      </c>
      <c r="U24" s="76">
        <v>0</v>
      </c>
      <c r="V24" s="75">
        <v>0</v>
      </c>
      <c r="W24" s="76">
        <f t="shared" si="8"/>
        <v>0</v>
      </c>
      <c r="X24" s="76">
        <v>0</v>
      </c>
      <c r="Y24" s="75">
        <v>0</v>
      </c>
    </row>
    <row r="25" spans="1:25" ht="18" customHeight="1">
      <c r="A25" s="60"/>
      <c r="B25" s="60"/>
      <c r="C25" s="60"/>
      <c r="D25" s="61" t="s">
        <v>237</v>
      </c>
      <c r="E25" s="74">
        <f t="shared" si="0"/>
        <v>8108</v>
      </c>
      <c r="F25" s="75">
        <f t="shared" si="1"/>
        <v>7519</v>
      </c>
      <c r="G25" s="76">
        <f t="shared" si="2"/>
        <v>7519</v>
      </c>
      <c r="H25" s="76">
        <v>0</v>
      </c>
      <c r="I25" s="75">
        <v>7519</v>
      </c>
      <c r="J25" s="76">
        <f t="shared" si="3"/>
        <v>0</v>
      </c>
      <c r="K25" s="76">
        <v>0</v>
      </c>
      <c r="L25" s="75">
        <v>0</v>
      </c>
      <c r="M25" s="76">
        <f t="shared" si="4"/>
        <v>0</v>
      </c>
      <c r="N25" s="76">
        <v>0</v>
      </c>
      <c r="O25" s="75">
        <v>0</v>
      </c>
      <c r="P25" s="75">
        <f t="shared" si="5"/>
        <v>589</v>
      </c>
      <c r="Q25" s="76">
        <f t="shared" si="6"/>
        <v>589</v>
      </c>
      <c r="R25" s="76">
        <v>0</v>
      </c>
      <c r="S25" s="75">
        <v>589</v>
      </c>
      <c r="T25" s="76">
        <f t="shared" si="7"/>
        <v>0</v>
      </c>
      <c r="U25" s="76">
        <v>0</v>
      </c>
      <c r="V25" s="75">
        <v>0</v>
      </c>
      <c r="W25" s="76">
        <f t="shared" si="8"/>
        <v>0</v>
      </c>
      <c r="X25" s="76">
        <v>0</v>
      </c>
      <c r="Y25" s="75">
        <v>0</v>
      </c>
    </row>
    <row r="26" spans="1:25" ht="18" customHeight="1">
      <c r="A26" s="60" t="s">
        <v>238</v>
      </c>
      <c r="B26" s="60" t="s">
        <v>239</v>
      </c>
      <c r="C26" s="60" t="s">
        <v>89</v>
      </c>
      <c r="D26" s="61" t="s">
        <v>240</v>
      </c>
      <c r="E26" s="74">
        <f t="shared" si="0"/>
        <v>8108</v>
      </c>
      <c r="F26" s="75">
        <f t="shared" si="1"/>
        <v>7519</v>
      </c>
      <c r="G26" s="76">
        <f t="shared" si="2"/>
        <v>7519</v>
      </c>
      <c r="H26" s="76">
        <v>0</v>
      </c>
      <c r="I26" s="75">
        <v>7519</v>
      </c>
      <c r="J26" s="76">
        <f t="shared" si="3"/>
        <v>0</v>
      </c>
      <c r="K26" s="76">
        <v>0</v>
      </c>
      <c r="L26" s="75">
        <v>0</v>
      </c>
      <c r="M26" s="76">
        <f t="shared" si="4"/>
        <v>0</v>
      </c>
      <c r="N26" s="76">
        <v>0</v>
      </c>
      <c r="O26" s="75">
        <v>0</v>
      </c>
      <c r="P26" s="75">
        <f t="shared" si="5"/>
        <v>589</v>
      </c>
      <c r="Q26" s="76">
        <f t="shared" si="6"/>
        <v>589</v>
      </c>
      <c r="R26" s="76">
        <v>0</v>
      </c>
      <c r="S26" s="75">
        <v>589</v>
      </c>
      <c r="T26" s="76">
        <f t="shared" si="7"/>
        <v>0</v>
      </c>
      <c r="U26" s="76">
        <v>0</v>
      </c>
      <c r="V26" s="75">
        <v>0</v>
      </c>
      <c r="W26" s="76">
        <f t="shared" si="8"/>
        <v>0</v>
      </c>
      <c r="X26" s="76">
        <v>0</v>
      </c>
      <c r="Y26" s="75">
        <v>0</v>
      </c>
    </row>
    <row r="27" spans="1:25" ht="18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39"/>
    </row>
    <row r="28" spans="1:25" ht="18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8" customHeight="1">
      <c r="A29" s="63"/>
      <c r="B29" s="63"/>
      <c r="C29" s="63"/>
      <c r="D29" s="63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88"/>
    </row>
    <row r="30" spans="1:25" ht="18" customHeight="1">
      <c r="A30" s="64"/>
      <c r="B30" s="64"/>
      <c r="C30" s="64"/>
      <c r="D30" s="64"/>
      <c r="E30" s="64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ht="18" customHeight="1">
      <c r="A31" s="65"/>
      <c r="B31" s="65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ht="18" customHeight="1">
      <c r="A32" s="66"/>
      <c r="B32" s="66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 ht="18" customHeight="1">
      <c r="A33" s="67"/>
      <c r="B33" s="67"/>
      <c r="C33" s="68"/>
      <c r="D33" s="68"/>
      <c r="E33" s="78"/>
      <c r="F33" s="78"/>
      <c r="G33" s="78"/>
      <c r="H33" s="78"/>
      <c r="I33" s="78"/>
      <c r="J33" s="78"/>
      <c r="K33" s="78"/>
      <c r="L33" s="78"/>
      <c r="M33" s="78"/>
      <c r="N33" s="82"/>
      <c r="O33" s="78"/>
      <c r="P33" s="82"/>
      <c r="Q33" s="78"/>
      <c r="R33" s="82"/>
      <c r="S33" s="78"/>
      <c r="T33" s="82"/>
      <c r="U33" s="78"/>
      <c r="V33" s="82"/>
      <c r="W33" s="78"/>
      <c r="X33" s="82"/>
      <c r="Y33" s="78"/>
    </row>
    <row r="34" spans="1:25" ht="18" customHeight="1">
      <c r="A34" s="69"/>
      <c r="B34" s="69"/>
      <c r="C34" s="69"/>
      <c r="D34" s="6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</row>
    <row r="35" spans="1:25" ht="18" customHeight="1">
      <c r="A35" s="69"/>
      <c r="B35" s="69"/>
      <c r="C35" s="69"/>
      <c r="D35" s="6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</row>
    <row r="36" spans="1:25" ht="18" customHeight="1">
      <c r="A36" s="69"/>
      <c r="B36" s="69"/>
      <c r="C36" s="69"/>
      <c r="D36" s="6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</row>
    <row r="37" spans="1:25" ht="18" customHeight="1">
      <c r="A37" s="69"/>
      <c r="B37" s="69"/>
      <c r="C37" s="69"/>
      <c r="D37" s="6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</row>
    <row r="38" spans="1:25" ht="18" customHeight="1">
      <c r="A38" s="69"/>
      <c r="B38" s="69"/>
      <c r="C38" s="69"/>
      <c r="D38" s="6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5" ht="18" customHeight="1">
      <c r="A39" s="69"/>
      <c r="B39" s="69"/>
      <c r="C39" s="69"/>
      <c r="D39" s="6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ht="18" customHeight="1">
      <c r="A40" s="69"/>
      <c r="B40" s="69"/>
      <c r="C40" s="69"/>
      <c r="D40" s="6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</row>
    <row r="41" spans="1:25" ht="18" customHeight="1">
      <c r="A41" s="69"/>
      <c r="B41" s="69"/>
      <c r="C41" s="69"/>
      <c r="D41" s="6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1:25" ht="18" customHeight="1">
      <c r="A42" s="69"/>
      <c r="B42" s="69"/>
      <c r="C42" s="69"/>
      <c r="D42" s="6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:25" ht="18" customHeight="1">
      <c r="A43" s="69"/>
      <c r="B43" s="69"/>
      <c r="C43" s="69"/>
      <c r="D43" s="6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</row>
    <row r="44" spans="1:25" ht="18" customHeight="1">
      <c r="A44" s="69"/>
      <c r="B44" s="69"/>
      <c r="C44" s="69"/>
      <c r="D44" s="6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</row>
    <row r="45" spans="1:25" ht="18" customHeight="1">
      <c r="A45" s="69"/>
      <c r="B45" s="69"/>
      <c r="C45" s="69"/>
      <c r="D45" s="6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</row>
    <row r="46" spans="1:25" ht="18" customHeight="1">
      <c r="A46" s="69"/>
      <c r="B46" s="69"/>
      <c r="C46" s="69"/>
      <c r="D46" s="6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</row>
    <row r="47" spans="1:25" ht="18" customHeight="1">
      <c r="A47" s="69"/>
      <c r="B47" s="69"/>
      <c r="C47" s="69"/>
      <c r="D47" s="6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1:25" ht="18" customHeight="1">
      <c r="A48" s="69"/>
      <c r="B48" s="69"/>
      <c r="C48" s="69"/>
      <c r="D48" s="6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1:25" ht="18" customHeight="1">
      <c r="A49" s="69"/>
      <c r="B49" s="69"/>
      <c r="C49" s="69"/>
      <c r="D49" s="6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1:25" ht="18" customHeight="1">
      <c r="A50" s="69"/>
      <c r="B50" s="69"/>
      <c r="C50" s="69"/>
      <c r="D50" s="6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1:25" ht="18" customHeight="1">
      <c r="A51" s="69"/>
      <c r="B51" s="69"/>
      <c r="C51" s="69"/>
      <c r="D51" s="6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1:25" ht="18" customHeight="1">
      <c r="A52" s="69"/>
      <c r="B52" s="69"/>
      <c r="C52" s="69"/>
      <c r="D52" s="6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1:25" ht="18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88"/>
    </row>
    <row r="54" spans="1:25" ht="18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18" customHeight="1">
      <c r="A55" s="63"/>
      <c r="B55" s="63"/>
      <c r="C55" s="63"/>
      <c r="D55" s="63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88"/>
    </row>
    <row r="56" spans="1:25" ht="18" customHeight="1">
      <c r="A56" s="64"/>
      <c r="B56" s="64"/>
      <c r="C56" s="64"/>
      <c r="D56" s="64"/>
      <c r="E56" s="64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5" ht="18" customHeight="1">
      <c r="A57" s="65"/>
      <c r="B57" s="65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1:25" ht="18" customHeight="1">
      <c r="A58" s="66"/>
      <c r="B58" s="66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1:25" ht="18" customHeight="1">
      <c r="A59" s="67"/>
      <c r="B59" s="67"/>
      <c r="C59" s="68"/>
      <c r="D59" s="68"/>
      <c r="E59" s="78"/>
      <c r="F59" s="78"/>
      <c r="G59" s="78"/>
      <c r="H59" s="78"/>
      <c r="I59" s="78"/>
      <c r="J59" s="78"/>
      <c r="K59" s="78"/>
      <c r="L59" s="78"/>
      <c r="M59" s="78"/>
      <c r="N59" s="82"/>
      <c r="O59" s="78"/>
      <c r="P59" s="82"/>
      <c r="Q59" s="78"/>
      <c r="R59" s="82"/>
      <c r="S59" s="78"/>
      <c r="T59" s="82"/>
      <c r="U59" s="78"/>
      <c r="V59" s="82"/>
      <c r="W59" s="78"/>
      <c r="X59" s="82"/>
      <c r="Y59" s="78"/>
    </row>
    <row r="60" spans="1:25" ht="18" customHeight="1">
      <c r="A60" s="69"/>
      <c r="B60" s="69"/>
      <c r="C60" s="69"/>
      <c r="D60" s="6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1:25" ht="18" customHeight="1">
      <c r="A61" s="69"/>
      <c r="B61" s="69"/>
      <c r="C61" s="69"/>
      <c r="D61" s="6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1:25" ht="18" customHeight="1">
      <c r="A62" s="69"/>
      <c r="B62" s="69"/>
      <c r="C62" s="69"/>
      <c r="D62" s="6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1:25" ht="18" customHeight="1">
      <c r="A63" s="69"/>
      <c r="B63" s="69"/>
      <c r="C63" s="69"/>
      <c r="D63" s="6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</row>
    <row r="64" spans="1:25" ht="18" customHeight="1">
      <c r="A64" s="69"/>
      <c r="B64" s="69"/>
      <c r="C64" s="69"/>
      <c r="D64" s="6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1:25" ht="18" customHeight="1">
      <c r="A65" s="69"/>
      <c r="B65" s="69"/>
      <c r="C65" s="69"/>
      <c r="D65" s="6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</row>
    <row r="66" spans="1:25" ht="18" customHeight="1">
      <c r="A66" s="69"/>
      <c r="B66" s="69"/>
      <c r="C66" s="69"/>
      <c r="D66" s="6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1:25" ht="18" customHeight="1">
      <c r="A67" s="69"/>
      <c r="B67" s="69"/>
      <c r="C67" s="69"/>
      <c r="D67" s="6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1:25" ht="18" customHeight="1">
      <c r="A68" s="69"/>
      <c r="B68" s="69"/>
      <c r="C68" s="69"/>
      <c r="D68" s="6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</row>
    <row r="69" spans="1:25" ht="18" customHeight="1">
      <c r="A69" s="69"/>
      <c r="B69" s="69"/>
      <c r="C69" s="69"/>
      <c r="D69" s="6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</row>
    <row r="70" spans="1:25" ht="18" customHeight="1">
      <c r="A70" s="69"/>
      <c r="B70" s="69"/>
      <c r="C70" s="69"/>
      <c r="D70" s="6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</row>
    <row r="71" spans="1:25" ht="18" customHeight="1">
      <c r="A71" s="69"/>
      <c r="B71" s="69"/>
      <c r="C71" s="69"/>
      <c r="D71" s="6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1:25" ht="18" customHeight="1">
      <c r="A72" s="69"/>
      <c r="B72" s="69"/>
      <c r="C72" s="69"/>
      <c r="D72" s="6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1:25" ht="18" customHeight="1">
      <c r="A73" s="69"/>
      <c r="B73" s="69"/>
      <c r="C73" s="69"/>
      <c r="D73" s="6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1:25" ht="18" customHeight="1">
      <c r="A74" s="69"/>
      <c r="B74" s="69"/>
      <c r="C74" s="69"/>
      <c r="D74" s="6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1:25" ht="18" customHeight="1">
      <c r="A75" s="69"/>
      <c r="B75" s="69"/>
      <c r="C75" s="69"/>
      <c r="D75" s="6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1:25" ht="18" customHeight="1">
      <c r="A76" s="69"/>
      <c r="B76" s="69"/>
      <c r="C76" s="69"/>
      <c r="D76" s="6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1:25" ht="18" customHeight="1">
      <c r="A77" s="69"/>
      <c r="B77" s="69"/>
      <c r="C77" s="69"/>
      <c r="D77" s="6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</row>
    <row r="78" spans="1:25" ht="18" customHeight="1">
      <c r="A78" s="69"/>
      <c r="B78" s="69"/>
      <c r="C78" s="69"/>
      <c r="D78" s="6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1:25" ht="18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88"/>
    </row>
    <row r="80" spans="1:25" ht="18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ht="18" customHeight="1">
      <c r="A81" s="63"/>
      <c r="B81" s="63"/>
      <c r="C81" s="63"/>
      <c r="D81" s="63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88"/>
    </row>
    <row r="82" spans="1:25" ht="18" customHeight="1">
      <c r="A82" s="64"/>
      <c r="B82" s="64"/>
      <c r="C82" s="64"/>
      <c r="D82" s="64"/>
      <c r="E82" s="64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1:25" ht="18" customHeight="1">
      <c r="A83" s="65"/>
      <c r="B83" s="65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1:25" ht="18" customHeight="1">
      <c r="A84" s="66"/>
      <c r="B84" s="66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1:25" ht="18" customHeight="1">
      <c r="A85" s="67"/>
      <c r="B85" s="67"/>
      <c r="C85" s="68"/>
      <c r="D85" s="68"/>
      <c r="E85" s="78"/>
      <c r="F85" s="78"/>
      <c r="G85" s="78"/>
      <c r="H85" s="78"/>
      <c r="I85" s="78"/>
      <c r="J85" s="78"/>
      <c r="K85" s="78"/>
      <c r="L85" s="78"/>
      <c r="M85" s="78"/>
      <c r="N85" s="82"/>
      <c r="O85" s="78"/>
      <c r="P85" s="82"/>
      <c r="Q85" s="78"/>
      <c r="R85" s="82"/>
      <c r="S85" s="78"/>
      <c r="T85" s="82"/>
      <c r="U85" s="78"/>
      <c r="V85" s="82"/>
      <c r="W85" s="78"/>
      <c r="X85" s="82"/>
      <c r="Y85" s="78"/>
    </row>
    <row r="86" spans="1:25" ht="18" customHeight="1">
      <c r="A86" s="69"/>
      <c r="B86" s="69"/>
      <c r="C86" s="69"/>
      <c r="D86" s="6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</row>
    <row r="87" spans="1:25" ht="18" customHeight="1">
      <c r="A87" s="69"/>
      <c r="B87" s="69"/>
      <c r="C87" s="69"/>
      <c r="D87" s="6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</row>
    <row r="88" spans="1:25" ht="18" customHeight="1">
      <c r="A88" s="69"/>
      <c r="B88" s="69"/>
      <c r="C88" s="69"/>
      <c r="D88" s="6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</row>
    <row r="89" spans="1:25" ht="18" customHeight="1">
      <c r="A89" s="69"/>
      <c r="B89" s="69"/>
      <c r="C89" s="69"/>
      <c r="D89" s="6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</row>
    <row r="90" spans="1:25" ht="18" customHeight="1">
      <c r="A90" s="69"/>
      <c r="B90" s="69"/>
      <c r="C90" s="69"/>
      <c r="D90" s="6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</row>
    <row r="91" spans="1:25" ht="18" customHeight="1">
      <c r="A91" s="69"/>
      <c r="B91" s="69"/>
      <c r="C91" s="69"/>
      <c r="D91" s="6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</row>
    <row r="92" spans="1:25" ht="18" customHeight="1">
      <c r="A92" s="69"/>
      <c r="B92" s="69"/>
      <c r="C92" s="69"/>
      <c r="D92" s="6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</row>
    <row r="93" spans="1:25" ht="18" customHeight="1">
      <c r="A93" s="69"/>
      <c r="B93" s="69"/>
      <c r="C93" s="69"/>
      <c r="D93" s="6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</row>
    <row r="94" spans="1:25" ht="18" customHeight="1">
      <c r="A94" s="69"/>
      <c r="B94" s="69"/>
      <c r="C94" s="69"/>
      <c r="D94" s="6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</row>
    <row r="95" spans="1:25" ht="18" customHeight="1">
      <c r="A95" s="69"/>
      <c r="B95" s="69"/>
      <c r="C95" s="69"/>
      <c r="D95" s="6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</row>
    <row r="96" spans="1:25" ht="18" customHeight="1">
      <c r="A96" s="69"/>
      <c r="B96" s="69"/>
      <c r="C96" s="69"/>
      <c r="D96" s="6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</row>
    <row r="97" spans="1:25" ht="18" customHeight="1">
      <c r="A97" s="69"/>
      <c r="B97" s="69"/>
      <c r="C97" s="69"/>
      <c r="D97" s="6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</row>
    <row r="98" spans="1:25" ht="18" customHeight="1">
      <c r="A98" s="69"/>
      <c r="B98" s="69"/>
      <c r="C98" s="69"/>
      <c r="D98" s="6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</row>
    <row r="99" spans="1:25" ht="18" customHeight="1">
      <c r="A99" s="69"/>
      <c r="B99" s="69"/>
      <c r="C99" s="69"/>
      <c r="D99" s="6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</row>
    <row r="100" spans="1:25" ht="18" customHeight="1">
      <c r="A100" s="69"/>
      <c r="B100" s="69"/>
      <c r="C100" s="69"/>
      <c r="D100" s="6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</row>
    <row r="101" spans="1:25" ht="18" customHeight="1">
      <c r="A101" s="69"/>
      <c r="B101" s="69"/>
      <c r="C101" s="69"/>
      <c r="D101" s="6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</row>
    <row r="102" spans="1:25" ht="18" customHeight="1">
      <c r="A102" s="69"/>
      <c r="B102" s="69"/>
      <c r="C102" s="69"/>
      <c r="D102" s="6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</row>
    <row r="103" spans="1:25" ht="18" customHeight="1">
      <c r="A103" s="69"/>
      <c r="B103" s="69"/>
      <c r="C103" s="69"/>
      <c r="D103" s="6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</row>
    <row r="104" spans="1:25" ht="18" customHeight="1">
      <c r="A104" s="69"/>
      <c r="B104" s="69"/>
      <c r="C104" s="69"/>
      <c r="D104" s="6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</row>
    <row r="105" spans="1:25" ht="18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88"/>
    </row>
    <row r="106" spans="1:25" ht="18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</row>
    <row r="107" spans="1:25" ht="18" customHeight="1">
      <c r="A107" s="63"/>
      <c r="B107" s="63"/>
      <c r="C107" s="63"/>
      <c r="D107" s="63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88"/>
    </row>
    <row r="108" spans="1:25" ht="18" customHeight="1">
      <c r="A108" s="64"/>
      <c r="B108" s="64"/>
      <c r="C108" s="64"/>
      <c r="D108" s="64"/>
      <c r="E108" s="64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25" ht="18" customHeight="1">
      <c r="A109" s="65"/>
      <c r="B109" s="65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1:25" ht="18" customHeight="1">
      <c r="A110" s="66"/>
      <c r="B110" s="66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</row>
    <row r="111" spans="1:25" ht="18" customHeight="1">
      <c r="A111" s="67"/>
      <c r="B111" s="67"/>
      <c r="C111" s="68"/>
      <c r="D111" s="68"/>
      <c r="E111" s="78"/>
      <c r="F111" s="78"/>
      <c r="G111" s="78"/>
      <c r="H111" s="78"/>
      <c r="I111" s="78"/>
      <c r="J111" s="78"/>
      <c r="K111" s="78"/>
      <c r="L111" s="78"/>
      <c r="M111" s="78"/>
      <c r="N111" s="82"/>
      <c r="O111" s="78"/>
      <c r="P111" s="82"/>
      <c r="Q111" s="78"/>
      <c r="R111" s="82"/>
      <c r="S111" s="78"/>
      <c r="T111" s="82"/>
      <c r="U111" s="78"/>
      <c r="V111" s="82"/>
      <c r="W111" s="78"/>
      <c r="X111" s="82"/>
      <c r="Y111" s="78"/>
    </row>
    <row r="112" spans="1:25" ht="18" customHeight="1">
      <c r="A112" s="69"/>
      <c r="B112" s="69"/>
      <c r="C112" s="69"/>
      <c r="D112" s="6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ht="18" customHeight="1">
      <c r="A113" s="69"/>
      <c r="B113" s="69"/>
      <c r="C113" s="69"/>
      <c r="D113" s="6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ht="18" customHeight="1">
      <c r="A114" s="69"/>
      <c r="B114" s="69"/>
      <c r="C114" s="69"/>
      <c r="D114" s="6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18" customHeight="1">
      <c r="A115" s="69"/>
      <c r="B115" s="69"/>
      <c r="C115" s="69"/>
      <c r="D115" s="6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ht="18" customHeight="1">
      <c r="A116" s="69"/>
      <c r="B116" s="69"/>
      <c r="C116" s="69"/>
      <c r="D116" s="6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ht="18" customHeight="1">
      <c r="A117" s="69"/>
      <c r="B117" s="69"/>
      <c r="C117" s="69"/>
      <c r="D117" s="6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</row>
    <row r="118" spans="1:25" ht="18" customHeight="1">
      <c r="A118" s="69"/>
      <c r="B118" s="69"/>
      <c r="C118" s="69"/>
      <c r="D118" s="6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</row>
    <row r="119" spans="1:25" ht="18" customHeight="1">
      <c r="A119" s="69"/>
      <c r="B119" s="69"/>
      <c r="C119" s="69"/>
      <c r="D119" s="6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</row>
    <row r="120" spans="1:25" ht="18" customHeight="1">
      <c r="A120" s="69"/>
      <c r="B120" s="69"/>
      <c r="C120" s="69"/>
      <c r="D120" s="6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</row>
    <row r="121" spans="1:25" ht="18" customHeight="1">
      <c r="A121" s="69"/>
      <c r="B121" s="69"/>
      <c r="C121" s="69"/>
      <c r="D121" s="6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</row>
    <row r="122" spans="1:25" ht="18" customHeight="1">
      <c r="A122" s="69"/>
      <c r="B122" s="69"/>
      <c r="C122" s="69"/>
      <c r="D122" s="6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</row>
    <row r="123" spans="1:25" ht="18" customHeight="1">
      <c r="A123" s="69"/>
      <c r="B123" s="69"/>
      <c r="C123" s="69"/>
      <c r="D123" s="6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</row>
    <row r="124" spans="1:25" ht="18" customHeight="1">
      <c r="A124" s="69"/>
      <c r="B124" s="69"/>
      <c r="C124" s="69"/>
      <c r="D124" s="6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</row>
    <row r="125" spans="1:25" ht="18" customHeight="1">
      <c r="A125" s="69"/>
      <c r="B125" s="69"/>
      <c r="C125" s="69"/>
      <c r="D125" s="6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</row>
    <row r="126" spans="1:25" ht="18" customHeight="1">
      <c r="A126" s="69"/>
      <c r="B126" s="69"/>
      <c r="C126" s="69"/>
      <c r="D126" s="6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</row>
    <row r="127" spans="1:25" ht="18" customHeight="1">
      <c r="A127" s="69"/>
      <c r="B127" s="69"/>
      <c r="C127" s="69"/>
      <c r="D127" s="6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</row>
    <row r="128" spans="1:25" ht="18" customHeight="1">
      <c r="A128" s="69"/>
      <c r="B128" s="69"/>
      <c r="C128" s="69"/>
      <c r="D128" s="6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</row>
    <row r="129" spans="1:25" ht="18" customHeight="1">
      <c r="A129" s="69"/>
      <c r="B129" s="69"/>
      <c r="C129" s="69"/>
      <c r="D129" s="6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</row>
    <row r="130" spans="1:25" ht="18" customHeight="1">
      <c r="A130" s="69"/>
      <c r="B130" s="69"/>
      <c r="C130" s="69"/>
      <c r="D130" s="6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1:25" ht="18" customHeight="1">
      <c r="A131" s="69"/>
      <c r="B131" s="69"/>
      <c r="C131" s="69"/>
      <c r="D131" s="6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</row>
    <row r="132" spans="1:25" ht="18" customHeight="1">
      <c r="A132" s="69"/>
      <c r="B132" s="69"/>
      <c r="C132" s="69"/>
      <c r="D132" s="6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</row>
    <row r="133" spans="1:25" ht="18" customHeight="1">
      <c r="A133" s="69"/>
      <c r="B133" s="69"/>
      <c r="C133" s="69"/>
      <c r="D133" s="6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>
        <f aca="true" t="shared" si="9" ref="Q133:Q144">SUM(R133:S133)</f>
        <v>0</v>
      </c>
      <c r="R133" s="79">
        <v>0</v>
      </c>
      <c r="S133" s="79">
        <v>0</v>
      </c>
      <c r="T133" s="79">
        <f aca="true" t="shared" si="10" ref="T133:T144">SUM(U133:V133)</f>
        <v>0</v>
      </c>
      <c r="U133" s="79">
        <v>0</v>
      </c>
      <c r="V133" s="79">
        <v>0</v>
      </c>
      <c r="W133" s="79">
        <f aca="true" t="shared" si="11" ref="W133:W144">SUM(X133:Y133)</f>
        <v>0</v>
      </c>
      <c r="X133" s="79">
        <v>0</v>
      </c>
      <c r="Y133" s="79">
        <v>0</v>
      </c>
    </row>
    <row r="134" spans="1:25" ht="18" customHeight="1">
      <c r="A134" s="69"/>
      <c r="B134" s="69"/>
      <c r="C134" s="69"/>
      <c r="D134" s="6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>
        <f t="shared" si="9"/>
        <v>0</v>
      </c>
      <c r="R134" s="79">
        <v>0</v>
      </c>
      <c r="S134" s="79">
        <v>0</v>
      </c>
      <c r="T134" s="79">
        <f t="shared" si="10"/>
        <v>0</v>
      </c>
      <c r="U134" s="79">
        <v>0</v>
      </c>
      <c r="V134" s="79">
        <v>0</v>
      </c>
      <c r="W134" s="79">
        <f t="shared" si="11"/>
        <v>0</v>
      </c>
      <c r="X134" s="79">
        <v>0</v>
      </c>
      <c r="Y134" s="79">
        <v>0</v>
      </c>
    </row>
    <row r="135" spans="1:25" ht="18" customHeight="1">
      <c r="A135" s="69"/>
      <c r="B135" s="69"/>
      <c r="C135" s="69"/>
      <c r="D135" s="6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>
        <f t="shared" si="9"/>
        <v>0</v>
      </c>
      <c r="R135" s="79">
        <v>0</v>
      </c>
      <c r="S135" s="79">
        <v>0</v>
      </c>
      <c r="T135" s="79">
        <f t="shared" si="10"/>
        <v>0</v>
      </c>
      <c r="U135" s="79">
        <v>0</v>
      </c>
      <c r="V135" s="79">
        <v>0</v>
      </c>
      <c r="W135" s="79">
        <f t="shared" si="11"/>
        <v>0</v>
      </c>
      <c r="X135" s="79">
        <v>0</v>
      </c>
      <c r="Y135" s="79">
        <v>0</v>
      </c>
    </row>
    <row r="136" spans="1:25" ht="18" customHeight="1">
      <c r="A136" s="69"/>
      <c r="B136" s="69"/>
      <c r="C136" s="69"/>
      <c r="D136" s="6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>
        <f t="shared" si="9"/>
        <v>0</v>
      </c>
      <c r="R136" s="79">
        <v>0</v>
      </c>
      <c r="S136" s="79">
        <v>0</v>
      </c>
      <c r="T136" s="79">
        <f t="shared" si="10"/>
        <v>0</v>
      </c>
      <c r="U136" s="79">
        <v>0</v>
      </c>
      <c r="V136" s="79">
        <v>0</v>
      </c>
      <c r="W136" s="79">
        <f t="shared" si="11"/>
        <v>0</v>
      </c>
      <c r="X136" s="79">
        <v>0</v>
      </c>
      <c r="Y136" s="79">
        <v>0</v>
      </c>
    </row>
    <row r="137" spans="1:25" ht="18" customHeight="1">
      <c r="A137" s="69"/>
      <c r="B137" s="69"/>
      <c r="C137" s="69"/>
      <c r="D137" s="6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>
        <f t="shared" si="9"/>
        <v>0</v>
      </c>
      <c r="R137" s="79">
        <v>0</v>
      </c>
      <c r="S137" s="79">
        <v>0</v>
      </c>
      <c r="T137" s="79">
        <f t="shared" si="10"/>
        <v>0</v>
      </c>
      <c r="U137" s="79">
        <v>0</v>
      </c>
      <c r="V137" s="79">
        <v>0</v>
      </c>
      <c r="W137" s="79">
        <f t="shared" si="11"/>
        <v>0</v>
      </c>
      <c r="X137" s="79">
        <v>0</v>
      </c>
      <c r="Y137" s="79">
        <v>0</v>
      </c>
    </row>
    <row r="138" spans="1:25" ht="18" customHeight="1">
      <c r="A138" s="69"/>
      <c r="B138" s="69"/>
      <c r="C138" s="69"/>
      <c r="D138" s="6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>
        <f t="shared" si="9"/>
        <v>0</v>
      </c>
      <c r="R138" s="79">
        <v>0</v>
      </c>
      <c r="S138" s="79">
        <v>0</v>
      </c>
      <c r="T138" s="79">
        <f t="shared" si="10"/>
        <v>0</v>
      </c>
      <c r="U138" s="79">
        <v>0</v>
      </c>
      <c r="V138" s="79">
        <v>0</v>
      </c>
      <c r="W138" s="79">
        <f t="shared" si="11"/>
        <v>0</v>
      </c>
      <c r="X138" s="79">
        <v>0</v>
      </c>
      <c r="Y138" s="79">
        <v>0</v>
      </c>
    </row>
    <row r="139" spans="1:25" ht="18" customHeight="1">
      <c r="A139" s="69"/>
      <c r="B139" s="69"/>
      <c r="C139" s="69"/>
      <c r="D139" s="6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>
        <f t="shared" si="9"/>
        <v>0</v>
      </c>
      <c r="R139" s="79">
        <v>0</v>
      </c>
      <c r="S139" s="79">
        <v>0</v>
      </c>
      <c r="T139" s="79">
        <f t="shared" si="10"/>
        <v>0</v>
      </c>
      <c r="U139" s="79">
        <v>0</v>
      </c>
      <c r="V139" s="79">
        <v>0</v>
      </c>
      <c r="W139" s="79">
        <f t="shared" si="11"/>
        <v>0</v>
      </c>
      <c r="X139" s="79">
        <v>0</v>
      </c>
      <c r="Y139" s="79">
        <v>0</v>
      </c>
    </row>
    <row r="140" spans="1:25" ht="18" customHeight="1">
      <c r="A140" s="69"/>
      <c r="B140" s="69"/>
      <c r="C140" s="69"/>
      <c r="D140" s="6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>
        <f t="shared" si="9"/>
        <v>0</v>
      </c>
      <c r="R140" s="79">
        <v>0</v>
      </c>
      <c r="S140" s="79">
        <v>0</v>
      </c>
      <c r="T140" s="79">
        <f t="shared" si="10"/>
        <v>0</v>
      </c>
      <c r="U140" s="79">
        <v>0</v>
      </c>
      <c r="V140" s="79">
        <v>0</v>
      </c>
      <c r="W140" s="79">
        <f t="shared" si="11"/>
        <v>0</v>
      </c>
      <c r="X140" s="79">
        <v>0</v>
      </c>
      <c r="Y140" s="79">
        <v>0</v>
      </c>
    </row>
    <row r="141" spans="1:25" ht="18" customHeight="1">
      <c r="A141" s="69"/>
      <c r="B141" s="69"/>
      <c r="C141" s="69"/>
      <c r="D141" s="6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>
        <f t="shared" si="9"/>
        <v>0</v>
      </c>
      <c r="R141" s="79">
        <v>0</v>
      </c>
      <c r="S141" s="79">
        <v>0</v>
      </c>
      <c r="T141" s="79">
        <f t="shared" si="10"/>
        <v>0</v>
      </c>
      <c r="U141" s="79">
        <v>0</v>
      </c>
      <c r="V141" s="79">
        <v>0</v>
      </c>
      <c r="W141" s="79">
        <f t="shared" si="11"/>
        <v>0</v>
      </c>
      <c r="X141" s="79">
        <v>0</v>
      </c>
      <c r="Y141" s="79">
        <v>0</v>
      </c>
    </row>
    <row r="142" spans="1:25" ht="18" customHeight="1">
      <c r="A142" s="69"/>
      <c r="B142" s="69"/>
      <c r="C142" s="69"/>
      <c r="D142" s="6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>
        <f t="shared" si="9"/>
        <v>0</v>
      </c>
      <c r="R142" s="79">
        <v>0</v>
      </c>
      <c r="S142" s="79">
        <v>0</v>
      </c>
      <c r="T142" s="79">
        <f t="shared" si="10"/>
        <v>0</v>
      </c>
      <c r="U142" s="79">
        <v>0</v>
      </c>
      <c r="V142" s="79">
        <v>0</v>
      </c>
      <c r="W142" s="79">
        <f t="shared" si="11"/>
        <v>0</v>
      </c>
      <c r="X142" s="79">
        <v>0</v>
      </c>
      <c r="Y142" s="79">
        <v>0</v>
      </c>
    </row>
    <row r="143" spans="1:25" ht="18" customHeight="1">
      <c r="A143" s="69"/>
      <c r="B143" s="69"/>
      <c r="C143" s="69"/>
      <c r="D143" s="6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>
        <f t="shared" si="9"/>
        <v>0</v>
      </c>
      <c r="R143" s="79">
        <v>0</v>
      </c>
      <c r="S143" s="79">
        <v>0</v>
      </c>
      <c r="T143" s="79">
        <f t="shared" si="10"/>
        <v>0</v>
      </c>
      <c r="U143" s="79">
        <v>0</v>
      </c>
      <c r="V143" s="79">
        <v>0</v>
      </c>
      <c r="W143" s="79">
        <f t="shared" si="11"/>
        <v>0</v>
      </c>
      <c r="X143" s="79">
        <v>0</v>
      </c>
      <c r="Y143" s="79">
        <v>0</v>
      </c>
    </row>
    <row r="144" spans="1:25" ht="18" customHeight="1">
      <c r="A144" s="69"/>
      <c r="B144" s="69"/>
      <c r="C144" s="69"/>
      <c r="D144" s="6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>
        <f t="shared" si="9"/>
        <v>0</v>
      </c>
      <c r="R144" s="79">
        <v>0</v>
      </c>
      <c r="S144" s="79">
        <v>0</v>
      </c>
      <c r="T144" s="79">
        <f t="shared" si="10"/>
        <v>0</v>
      </c>
      <c r="U144" s="79">
        <v>0</v>
      </c>
      <c r="V144" s="79">
        <v>0</v>
      </c>
      <c r="W144" s="79">
        <f t="shared" si="11"/>
        <v>0</v>
      </c>
      <c r="X144" s="79">
        <v>0</v>
      </c>
      <c r="Y144" s="79">
        <v>0</v>
      </c>
    </row>
    <row r="145" spans="1:25" ht="11.2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</row>
  </sheetData>
  <sheetProtection/>
  <mergeCells count="7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A30:D30"/>
    <mergeCell ref="F30:O30"/>
    <mergeCell ref="P30:Y30"/>
    <mergeCell ref="A31:B31"/>
    <mergeCell ref="G31:I31"/>
    <mergeCell ref="J31:L31"/>
    <mergeCell ref="M31:O31"/>
    <mergeCell ref="Q31:S31"/>
    <mergeCell ref="T31:V31"/>
    <mergeCell ref="W31:Y31"/>
    <mergeCell ref="A56:D56"/>
    <mergeCell ref="F56:O56"/>
    <mergeCell ref="P56:Y56"/>
    <mergeCell ref="A57:B57"/>
    <mergeCell ref="G57:I57"/>
    <mergeCell ref="J57:L57"/>
    <mergeCell ref="M57:O57"/>
    <mergeCell ref="Q57:S57"/>
    <mergeCell ref="T57:V57"/>
    <mergeCell ref="W57:Y57"/>
    <mergeCell ref="A82:D82"/>
    <mergeCell ref="F82:O82"/>
    <mergeCell ref="P82:Y82"/>
    <mergeCell ref="A83:B83"/>
    <mergeCell ref="G83:I83"/>
    <mergeCell ref="J83:L83"/>
    <mergeCell ref="M83:O83"/>
    <mergeCell ref="Q83:S83"/>
    <mergeCell ref="T83:V83"/>
    <mergeCell ref="W83:Y83"/>
    <mergeCell ref="A108:D108"/>
    <mergeCell ref="F108:O108"/>
    <mergeCell ref="P108:Y108"/>
    <mergeCell ref="A109:B109"/>
    <mergeCell ref="G109:I109"/>
    <mergeCell ref="J109:L109"/>
    <mergeCell ref="M109:O109"/>
    <mergeCell ref="Q109:S109"/>
    <mergeCell ref="T109:V109"/>
    <mergeCell ref="W109:Y109"/>
    <mergeCell ref="C5:C6"/>
    <mergeCell ref="C31:C32"/>
    <mergeCell ref="C57:C58"/>
    <mergeCell ref="C83:C84"/>
    <mergeCell ref="C109:C110"/>
    <mergeCell ref="D5:D6"/>
    <mergeCell ref="D31:D32"/>
    <mergeCell ref="D57:D58"/>
    <mergeCell ref="D83:D84"/>
    <mergeCell ref="D109:D110"/>
    <mergeCell ref="E4:E6"/>
    <mergeCell ref="E30:E32"/>
    <mergeCell ref="E56:E58"/>
    <mergeCell ref="E82:E84"/>
    <mergeCell ref="E108:E110"/>
    <mergeCell ref="F5:F6"/>
    <mergeCell ref="F31:F32"/>
    <mergeCell ref="F57:F58"/>
    <mergeCell ref="F83:F84"/>
    <mergeCell ref="F109:F110"/>
    <mergeCell ref="P5:P6"/>
    <mergeCell ref="P31:P32"/>
    <mergeCell ref="P57:P58"/>
    <mergeCell ref="P83:P84"/>
    <mergeCell ref="P109:P110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7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:H9"/>
    </sheetView>
  </sheetViews>
  <sheetFormatPr defaultColWidth="9" defaultRowHeight="11.25"/>
  <sheetData>
    <row r="1" spans="1:8" ht="11.25">
      <c r="A1" s="1" t="s">
        <v>241</v>
      </c>
      <c r="B1" s="2"/>
      <c r="C1" s="2"/>
      <c r="D1" s="2"/>
      <c r="E1" s="2"/>
      <c r="F1" s="2"/>
      <c r="G1" s="2"/>
      <c r="H1" s="18"/>
    </row>
    <row r="2" spans="1:8" ht="22.5">
      <c r="A2" s="3" t="s">
        <v>26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5"/>
      <c r="C3" s="5"/>
      <c r="D3" s="5"/>
      <c r="E3" s="5"/>
      <c r="F3" s="19"/>
      <c r="G3" s="19"/>
      <c r="H3" s="20" t="s">
        <v>33</v>
      </c>
    </row>
    <row r="4" spans="1:8" ht="11.25">
      <c r="A4" s="6" t="s">
        <v>64</v>
      </c>
      <c r="B4" s="6"/>
      <c r="C4" s="6"/>
      <c r="D4" s="7"/>
      <c r="E4" s="21"/>
      <c r="F4" s="22" t="s">
        <v>242</v>
      </c>
      <c r="G4" s="22"/>
      <c r="H4" s="22"/>
    </row>
    <row r="5" spans="1:8" ht="11.25">
      <c r="A5" s="8" t="s">
        <v>68</v>
      </c>
      <c r="B5" s="9"/>
      <c r="C5" s="10"/>
      <c r="D5" s="11" t="s">
        <v>69</v>
      </c>
      <c r="E5" s="23" t="s">
        <v>122</v>
      </c>
      <c r="F5" s="24" t="s">
        <v>71</v>
      </c>
      <c r="G5" s="24" t="s">
        <v>106</v>
      </c>
      <c r="H5" s="22" t="s">
        <v>124</v>
      </c>
    </row>
    <row r="6" spans="1:8" ht="11.25">
      <c r="A6" s="12" t="s">
        <v>78</v>
      </c>
      <c r="B6" s="13" t="s">
        <v>79</v>
      </c>
      <c r="C6" s="14" t="s">
        <v>80</v>
      </c>
      <c r="D6" s="15"/>
      <c r="E6" s="25"/>
      <c r="F6" s="26"/>
      <c r="G6" s="26"/>
      <c r="H6" s="27"/>
    </row>
    <row r="7" spans="1:8" ht="11.25">
      <c r="A7" s="16"/>
      <c r="B7" s="16"/>
      <c r="C7" s="16"/>
      <c r="D7" s="16"/>
      <c r="E7" s="16" t="s">
        <v>71</v>
      </c>
      <c r="F7" s="28"/>
      <c r="G7" s="29"/>
      <c r="H7" s="28"/>
    </row>
    <row r="9" spans="1:8" ht="11.25">
      <c r="A9" s="17" t="s">
        <v>178</v>
      </c>
      <c r="B9" s="17"/>
      <c r="C9" s="17"/>
      <c r="D9" s="17"/>
      <c r="E9" s="17"/>
      <c r="F9" s="17"/>
      <c r="G9" s="17"/>
      <c r="H9" s="17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9" sqref="A9:H9"/>
    </sheetView>
  </sheetViews>
  <sheetFormatPr defaultColWidth="9" defaultRowHeight="11.25"/>
  <sheetData>
    <row r="1" spans="1:8" ht="12">
      <c r="A1" s="30" t="s">
        <v>243</v>
      </c>
      <c r="B1" s="30"/>
      <c r="C1" s="30"/>
      <c r="D1" s="30"/>
      <c r="E1" s="38"/>
      <c r="F1" s="30"/>
      <c r="G1" s="30"/>
      <c r="H1" s="39"/>
    </row>
    <row r="2" spans="1:8" ht="22.5">
      <c r="A2" s="3" t="s">
        <v>28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31"/>
      <c r="C3" s="31"/>
      <c r="D3" s="31"/>
      <c r="E3" s="31"/>
      <c r="F3" s="31"/>
      <c r="G3" s="31"/>
      <c r="H3" s="20" t="s">
        <v>33</v>
      </c>
    </row>
    <row r="4" spans="1:8" ht="11.25">
      <c r="A4" s="23" t="s">
        <v>198</v>
      </c>
      <c r="B4" s="23" t="s">
        <v>199</v>
      </c>
      <c r="C4" s="22" t="s">
        <v>244</v>
      </c>
      <c r="D4" s="22"/>
      <c r="E4" s="22"/>
      <c r="F4" s="22"/>
      <c r="G4" s="22"/>
      <c r="H4" s="22"/>
    </row>
    <row r="5" spans="1:8" ht="11.25">
      <c r="A5" s="23"/>
      <c r="B5" s="23"/>
      <c r="C5" s="32" t="s">
        <v>71</v>
      </c>
      <c r="D5" s="33" t="s">
        <v>149</v>
      </c>
      <c r="E5" s="40" t="s">
        <v>202</v>
      </c>
      <c r="F5" s="41"/>
      <c r="G5" s="41"/>
      <c r="H5" s="42" t="s">
        <v>154</v>
      </c>
    </row>
    <row r="6" spans="1:8" ht="22.5">
      <c r="A6" s="25"/>
      <c r="B6" s="25"/>
      <c r="C6" s="34"/>
      <c r="D6" s="26"/>
      <c r="E6" s="43" t="s">
        <v>81</v>
      </c>
      <c r="F6" s="44" t="s">
        <v>203</v>
      </c>
      <c r="G6" s="45" t="s">
        <v>245</v>
      </c>
      <c r="H6" s="46"/>
    </row>
    <row r="7" spans="1:8" ht="11.25">
      <c r="A7" s="16"/>
      <c r="B7" s="35"/>
      <c r="C7" s="29"/>
      <c r="D7" s="36"/>
      <c r="E7" s="36"/>
      <c r="F7" s="36"/>
      <c r="G7" s="28"/>
      <c r="H7" s="47"/>
    </row>
    <row r="9" spans="1:8" ht="11.25">
      <c r="A9" s="37" t="s">
        <v>246</v>
      </c>
      <c r="B9" s="37"/>
      <c r="C9" s="37"/>
      <c r="D9" s="37"/>
      <c r="E9" s="37"/>
      <c r="F9" s="37"/>
      <c r="G9" s="37"/>
      <c r="H9" s="37"/>
    </row>
  </sheetData>
  <sheetProtection/>
  <mergeCells count="8">
    <mergeCell ref="A2:H2"/>
    <mergeCell ref="C4:H4"/>
    <mergeCell ref="A9:H9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9" sqref="A9:H9"/>
    </sheetView>
  </sheetViews>
  <sheetFormatPr defaultColWidth="9" defaultRowHeight="11.25"/>
  <sheetData>
    <row r="1" spans="1:8" ht="11.25">
      <c r="A1" s="1" t="s">
        <v>247</v>
      </c>
      <c r="B1" s="2"/>
      <c r="C1" s="2"/>
      <c r="D1" s="2"/>
      <c r="E1" s="2"/>
      <c r="F1" s="2"/>
      <c r="G1" s="2"/>
      <c r="H1" s="18"/>
    </row>
    <row r="2" spans="1:8" ht="22.5">
      <c r="A2" s="3" t="s">
        <v>30</v>
      </c>
      <c r="B2" s="3"/>
      <c r="C2" s="3"/>
      <c r="D2" s="3"/>
      <c r="E2" s="3"/>
      <c r="F2" s="3"/>
      <c r="G2" s="3"/>
      <c r="H2" s="3"/>
    </row>
    <row r="3" spans="1:8" ht="12">
      <c r="A3" s="4" t="s">
        <v>32</v>
      </c>
      <c r="B3" s="5"/>
      <c r="C3" s="5"/>
      <c r="D3" s="5"/>
      <c r="E3" s="5"/>
      <c r="F3" s="19"/>
      <c r="G3" s="19"/>
      <c r="H3" s="20" t="s">
        <v>33</v>
      </c>
    </row>
    <row r="4" spans="1:8" ht="11.25">
      <c r="A4" s="6" t="s">
        <v>64</v>
      </c>
      <c r="B4" s="6"/>
      <c r="C4" s="6"/>
      <c r="D4" s="7"/>
      <c r="E4" s="21"/>
      <c r="F4" s="22" t="s">
        <v>248</v>
      </c>
      <c r="G4" s="22"/>
      <c r="H4" s="22"/>
    </row>
    <row r="5" spans="1:8" ht="11.25">
      <c r="A5" s="8" t="s">
        <v>68</v>
      </c>
      <c r="B5" s="9"/>
      <c r="C5" s="10"/>
      <c r="D5" s="11" t="s">
        <v>69</v>
      </c>
      <c r="E5" s="23" t="s">
        <v>122</v>
      </c>
      <c r="F5" s="24" t="s">
        <v>71</v>
      </c>
      <c r="G5" s="24" t="s">
        <v>106</v>
      </c>
      <c r="H5" s="22" t="s">
        <v>124</v>
      </c>
    </row>
    <row r="6" spans="1:8" ht="11.25">
      <c r="A6" s="12" t="s">
        <v>78</v>
      </c>
      <c r="B6" s="13" t="s">
        <v>79</v>
      </c>
      <c r="C6" s="14" t="s">
        <v>80</v>
      </c>
      <c r="D6" s="15"/>
      <c r="E6" s="25"/>
      <c r="F6" s="26"/>
      <c r="G6" s="26"/>
      <c r="H6" s="27"/>
    </row>
    <row r="7" spans="1:8" ht="11.25">
      <c r="A7" s="16"/>
      <c r="B7" s="16"/>
      <c r="C7" s="16"/>
      <c r="D7" s="16"/>
      <c r="E7" s="16"/>
      <c r="F7" s="28"/>
      <c r="G7" s="29"/>
      <c r="H7" s="28"/>
    </row>
    <row r="9" spans="1:8" ht="11.25">
      <c r="A9" s="17" t="s">
        <v>178</v>
      </c>
      <c r="B9" s="17"/>
      <c r="C9" s="17"/>
      <c r="D9" s="17"/>
      <c r="E9" s="17"/>
      <c r="F9" s="17"/>
      <c r="G9" s="17"/>
      <c r="H9" s="17"/>
    </row>
  </sheetData>
  <sheetProtection/>
  <mergeCells count="8">
    <mergeCell ref="A2:H2"/>
    <mergeCell ref="F4:H4"/>
    <mergeCell ref="A9:H9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1" width="35" style="136" customWidth="1"/>
    <col min="2" max="2" width="18" style="136" customWidth="1"/>
    <col min="3" max="3" width="16.16015625" style="136" customWidth="1"/>
    <col min="4" max="4" width="16" style="136" customWidth="1"/>
    <col min="5" max="5" width="31" style="136" customWidth="1"/>
    <col min="6" max="7" width="16.16015625" style="136" customWidth="1"/>
    <col min="8" max="8" width="13.16015625" style="136" customWidth="1"/>
    <col min="9" max="254" width="9.16015625" style="136" customWidth="1"/>
  </cols>
  <sheetData>
    <row r="1" spans="1:8" ht="18" customHeight="1">
      <c r="A1" s="137" t="s">
        <v>31</v>
      </c>
      <c r="B1" s="138"/>
      <c r="C1" s="138"/>
      <c r="D1" s="138"/>
      <c r="E1" s="138"/>
      <c r="F1" s="138"/>
      <c r="G1" s="138"/>
      <c r="H1" s="39"/>
    </row>
    <row r="2" spans="1:8" ht="18" customHeight="1">
      <c r="A2" s="91" t="s">
        <v>4</v>
      </c>
      <c r="B2" s="91"/>
      <c r="C2" s="91"/>
      <c r="D2" s="91"/>
      <c r="E2" s="91"/>
      <c r="F2" s="91"/>
      <c r="G2" s="91"/>
      <c r="H2" s="91"/>
    </row>
    <row r="3" spans="1:8" ht="18" customHeight="1">
      <c r="A3" s="175" t="s">
        <v>32</v>
      </c>
      <c r="B3" s="137"/>
      <c r="C3" s="137"/>
      <c r="D3" s="137"/>
      <c r="E3" s="137"/>
      <c r="F3" s="155"/>
      <c r="G3" s="155"/>
      <c r="H3" s="39" t="s">
        <v>33</v>
      </c>
    </row>
    <row r="4" spans="1:8" ht="24.75" customHeight="1">
      <c r="A4" s="179" t="s">
        <v>34</v>
      </c>
      <c r="B4" s="180"/>
      <c r="C4" s="180"/>
      <c r="D4" s="180"/>
      <c r="E4" s="179" t="s">
        <v>35</v>
      </c>
      <c r="F4" s="180"/>
      <c r="G4" s="180"/>
      <c r="H4" s="193"/>
    </row>
    <row r="5" spans="1:8" ht="24.75" customHeight="1">
      <c r="A5" s="181" t="s">
        <v>36</v>
      </c>
      <c r="B5" s="122" t="s">
        <v>37</v>
      </c>
      <c r="C5" s="122" t="s">
        <v>38</v>
      </c>
      <c r="D5" s="182" t="s">
        <v>39</v>
      </c>
      <c r="E5" s="181" t="s">
        <v>36</v>
      </c>
      <c r="F5" s="122" t="s">
        <v>37</v>
      </c>
      <c r="G5" s="122" t="s">
        <v>38</v>
      </c>
      <c r="H5" s="194" t="s">
        <v>39</v>
      </c>
    </row>
    <row r="6" spans="1:8" ht="24.75" customHeight="1">
      <c r="A6" s="143" t="s">
        <v>40</v>
      </c>
      <c r="B6" s="144">
        <v>29023</v>
      </c>
      <c r="C6" s="75">
        <v>28536</v>
      </c>
      <c r="D6" s="145">
        <v>1.71</v>
      </c>
      <c r="E6" s="158" t="s">
        <v>41</v>
      </c>
      <c r="F6" s="191">
        <v>16516</v>
      </c>
      <c r="G6" s="144">
        <v>17239</v>
      </c>
      <c r="H6" s="149">
        <v>-4.19</v>
      </c>
    </row>
    <row r="7" spans="1:8" ht="24.75" customHeight="1">
      <c r="A7" s="183" t="s">
        <v>42</v>
      </c>
      <c r="B7" s="184"/>
      <c r="C7" s="159"/>
      <c r="D7" s="145"/>
      <c r="E7" s="87" t="s">
        <v>43</v>
      </c>
      <c r="F7" s="191">
        <v>3488</v>
      </c>
      <c r="G7" s="144">
        <v>3678</v>
      </c>
      <c r="H7" s="149">
        <v>-5.17</v>
      </c>
    </row>
    <row r="8" spans="1:8" ht="24.75" customHeight="1">
      <c r="A8" s="158" t="s">
        <v>44</v>
      </c>
      <c r="B8" s="185"/>
      <c r="C8" s="186"/>
      <c r="D8" s="149"/>
      <c r="E8" s="158" t="s">
        <v>45</v>
      </c>
      <c r="F8" s="191"/>
      <c r="G8" s="144"/>
      <c r="H8" s="149"/>
    </row>
    <row r="9" spans="1:8" ht="24.75" customHeight="1">
      <c r="A9" s="158" t="s">
        <v>46</v>
      </c>
      <c r="B9" s="187"/>
      <c r="C9" s="188"/>
      <c r="D9" s="149"/>
      <c r="E9" s="158" t="s">
        <v>47</v>
      </c>
      <c r="F9" s="76">
        <v>10438</v>
      </c>
      <c r="G9" s="75">
        <v>7619</v>
      </c>
      <c r="H9" s="149">
        <v>37</v>
      </c>
    </row>
    <row r="10" spans="1:8" ht="24.75" customHeight="1">
      <c r="A10" s="158" t="s">
        <v>48</v>
      </c>
      <c r="B10" s="189"/>
      <c r="C10" s="190"/>
      <c r="D10" s="149"/>
      <c r="E10" s="143" t="s">
        <v>49</v>
      </c>
      <c r="F10" s="161"/>
      <c r="G10" s="161"/>
      <c r="H10" s="149"/>
    </row>
    <row r="11" spans="1:10" ht="24.75" customHeight="1">
      <c r="A11" s="158" t="s">
        <v>50</v>
      </c>
      <c r="B11" s="187"/>
      <c r="C11" s="188"/>
      <c r="D11" s="149"/>
      <c r="E11" s="143" t="s">
        <v>51</v>
      </c>
      <c r="F11" s="75"/>
      <c r="G11" s="75"/>
      <c r="H11" s="149"/>
      <c r="I11" s="164"/>
      <c r="J11" s="164"/>
    </row>
    <row r="12" spans="1:10" ht="24.75" customHeight="1">
      <c r="A12" s="143"/>
      <c r="B12" s="161"/>
      <c r="C12" s="161"/>
      <c r="D12" s="145"/>
      <c r="E12" s="143" t="s">
        <v>52</v>
      </c>
      <c r="F12" s="75"/>
      <c r="G12" s="75"/>
      <c r="H12" s="149"/>
      <c r="I12" s="164"/>
      <c r="J12" s="164"/>
    </row>
    <row r="13" spans="1:10" ht="24.75" customHeight="1">
      <c r="A13" s="143"/>
      <c r="B13" s="154"/>
      <c r="C13" s="154"/>
      <c r="D13" s="162"/>
      <c r="E13" s="143"/>
      <c r="F13" s="154"/>
      <c r="G13" s="154"/>
      <c r="H13" s="162"/>
      <c r="I13" s="164"/>
      <c r="J13" s="164"/>
    </row>
    <row r="14" spans="1:10" ht="24.75" customHeight="1">
      <c r="A14" s="140" t="s">
        <v>53</v>
      </c>
      <c r="B14" s="163">
        <v>29023</v>
      </c>
      <c r="C14" s="163">
        <v>28536</v>
      </c>
      <c r="D14" s="145">
        <v>1.71</v>
      </c>
      <c r="E14" s="140" t="s">
        <v>54</v>
      </c>
      <c r="F14" s="163">
        <v>30442</v>
      </c>
      <c r="G14" s="163">
        <v>28536</v>
      </c>
      <c r="H14" s="145">
        <v>6.68</v>
      </c>
      <c r="I14" s="164"/>
      <c r="J14" s="164"/>
    </row>
    <row r="15" spans="1:9" ht="24.75" customHeight="1">
      <c r="A15" s="158" t="s">
        <v>55</v>
      </c>
      <c r="B15" s="191"/>
      <c r="C15" s="144"/>
      <c r="D15" s="149"/>
      <c r="E15" s="158" t="s">
        <v>56</v>
      </c>
      <c r="F15" s="191"/>
      <c r="G15" s="144"/>
      <c r="H15" s="149"/>
      <c r="I15" s="164"/>
    </row>
    <row r="16" spans="1:8" ht="24.75" customHeight="1">
      <c r="A16" s="158" t="s">
        <v>57</v>
      </c>
      <c r="B16" s="191">
        <v>1419</v>
      </c>
      <c r="C16" s="144"/>
      <c r="D16" s="149"/>
      <c r="E16" s="158" t="s">
        <v>58</v>
      </c>
      <c r="F16" s="191"/>
      <c r="G16" s="144"/>
      <c r="H16" s="149"/>
    </row>
    <row r="17" spans="1:9" ht="24.75" customHeight="1">
      <c r="A17" s="158" t="s">
        <v>59</v>
      </c>
      <c r="B17" s="76"/>
      <c r="C17" s="75"/>
      <c r="D17" s="192"/>
      <c r="E17" s="158" t="s">
        <v>60</v>
      </c>
      <c r="F17" s="191"/>
      <c r="G17" s="144"/>
      <c r="H17" s="149"/>
      <c r="I17" s="164"/>
    </row>
    <row r="18" spans="1:8" ht="24.75" customHeight="1">
      <c r="A18" s="143"/>
      <c r="B18" s="153"/>
      <c r="C18" s="153"/>
      <c r="D18" s="162"/>
      <c r="E18" s="158" t="s">
        <v>59</v>
      </c>
      <c r="F18" s="76"/>
      <c r="G18" s="75"/>
      <c r="H18" s="149"/>
    </row>
    <row r="19" spans="1:8" ht="24.75" customHeight="1">
      <c r="A19" s="140" t="s">
        <v>61</v>
      </c>
      <c r="B19" s="154">
        <v>30442</v>
      </c>
      <c r="C19" s="154">
        <v>28536</v>
      </c>
      <c r="D19" s="145">
        <v>6.68</v>
      </c>
      <c r="E19" s="140" t="s">
        <v>62</v>
      </c>
      <c r="F19" s="154">
        <v>30442</v>
      </c>
      <c r="G19" s="154">
        <v>28536</v>
      </c>
      <c r="H19" s="145">
        <v>6.68</v>
      </c>
    </row>
    <row r="20" spans="5:7" ht="18" customHeight="1">
      <c r="E20" s="164"/>
      <c r="F20" s="164"/>
      <c r="G20" s="164"/>
    </row>
    <row r="21" spans="6:7" ht="18" customHeight="1">
      <c r="F21" s="164"/>
      <c r="G21" s="164"/>
    </row>
    <row r="22" ht="18" customHeight="1">
      <c r="G22" s="164"/>
    </row>
    <row r="23" ht="18" customHeight="1">
      <c r="G23" s="164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workbookViewId="0" topLeftCell="A1">
      <selection activeCell="A3" sqref="A3:E3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22.5" customHeight="1">
      <c r="A1" s="174" t="s">
        <v>63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22.5" customHeight="1">
      <c r="A2" s="165" t="s">
        <v>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22.5" customHeight="1">
      <c r="A3" s="175" t="s">
        <v>32</v>
      </c>
      <c r="B3" s="137"/>
      <c r="C3" s="137"/>
      <c r="D3" s="137"/>
      <c r="E3" s="137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8" t="s">
        <v>33</v>
      </c>
    </row>
    <row r="4" spans="1:16" ht="22.5" customHeight="1">
      <c r="A4" s="95" t="s">
        <v>64</v>
      </c>
      <c r="B4" s="95"/>
      <c r="C4" s="95"/>
      <c r="D4" s="95"/>
      <c r="E4" s="95"/>
      <c r="F4" s="71" t="s">
        <v>65</v>
      </c>
      <c r="G4" s="126" t="s">
        <v>66</v>
      </c>
      <c r="H4" s="126"/>
      <c r="I4" s="126"/>
      <c r="J4" s="126"/>
      <c r="K4" s="126"/>
      <c r="L4" s="131" t="s">
        <v>67</v>
      </c>
      <c r="M4" s="130"/>
      <c r="N4" s="130"/>
      <c r="O4" s="131"/>
      <c r="P4" s="131"/>
    </row>
    <row r="5" spans="1:16" ht="22.5" customHeight="1">
      <c r="A5" s="126" t="s">
        <v>68</v>
      </c>
      <c r="B5" s="126"/>
      <c r="C5" s="126"/>
      <c r="D5" s="71" t="s">
        <v>69</v>
      </c>
      <c r="E5" s="71" t="s">
        <v>70</v>
      </c>
      <c r="F5" s="71"/>
      <c r="G5" s="95" t="s">
        <v>71</v>
      </c>
      <c r="H5" s="50" t="s">
        <v>72</v>
      </c>
      <c r="I5" s="50"/>
      <c r="J5" s="50" t="s">
        <v>73</v>
      </c>
      <c r="K5" s="71" t="s">
        <v>74</v>
      </c>
      <c r="L5" s="115" t="s">
        <v>71</v>
      </c>
      <c r="M5" s="95" t="s">
        <v>75</v>
      </c>
      <c r="N5" s="95"/>
      <c r="O5" s="120" t="s">
        <v>76</v>
      </c>
      <c r="P5" s="71" t="s">
        <v>77</v>
      </c>
    </row>
    <row r="6" spans="1:16" ht="22.5" customHeight="1">
      <c r="A6" s="176" t="s">
        <v>78</v>
      </c>
      <c r="B6" s="176" t="s">
        <v>79</v>
      </c>
      <c r="C6" s="176" t="s">
        <v>80</v>
      </c>
      <c r="D6" s="71"/>
      <c r="E6" s="71"/>
      <c r="F6" s="71"/>
      <c r="G6" s="95"/>
      <c r="H6" s="50" t="s">
        <v>81</v>
      </c>
      <c r="I6" s="50" t="s">
        <v>82</v>
      </c>
      <c r="J6" s="50"/>
      <c r="K6" s="71"/>
      <c r="L6" s="95"/>
      <c r="M6" s="56" t="s">
        <v>81</v>
      </c>
      <c r="N6" s="56" t="s">
        <v>83</v>
      </c>
      <c r="O6" s="71"/>
      <c r="P6" s="71"/>
    </row>
    <row r="7" spans="1:16" ht="22.5" customHeight="1">
      <c r="A7" s="59" t="s">
        <v>84</v>
      </c>
      <c r="B7" s="59" t="s">
        <v>84</v>
      </c>
      <c r="C7" s="177" t="s">
        <v>84</v>
      </c>
      <c r="D7" s="59" t="s">
        <v>84</v>
      </c>
      <c r="E7" s="177" t="s">
        <v>84</v>
      </c>
      <c r="F7" s="83">
        <v>1</v>
      </c>
      <c r="G7" s="85">
        <v>2</v>
      </c>
      <c r="H7" s="83">
        <v>3</v>
      </c>
      <c r="I7" s="83">
        <v>4</v>
      </c>
      <c r="J7" s="83">
        <v>5</v>
      </c>
      <c r="K7" s="83">
        <v>6</v>
      </c>
      <c r="L7" s="83">
        <v>7</v>
      </c>
      <c r="M7" s="83">
        <v>8</v>
      </c>
      <c r="N7" s="83">
        <v>9</v>
      </c>
      <c r="O7" s="85">
        <v>10</v>
      </c>
      <c r="P7" s="85">
        <v>11</v>
      </c>
    </row>
    <row r="8" spans="1:16" ht="22.5" customHeight="1">
      <c r="A8" s="61"/>
      <c r="B8" s="61"/>
      <c r="C8" s="61"/>
      <c r="D8" s="61"/>
      <c r="E8" s="61" t="s">
        <v>71</v>
      </c>
      <c r="F8" s="76">
        <v>30442</v>
      </c>
      <c r="G8" s="75">
        <v>29023</v>
      </c>
      <c r="H8" s="74">
        <v>29023</v>
      </c>
      <c r="I8" s="75">
        <v>27523</v>
      </c>
      <c r="J8" s="75">
        <v>0</v>
      </c>
      <c r="K8" s="75">
        <v>0</v>
      </c>
      <c r="L8" s="75">
        <v>1419</v>
      </c>
      <c r="M8" s="75">
        <v>1419</v>
      </c>
      <c r="N8" s="76">
        <v>1419</v>
      </c>
      <c r="O8" s="76">
        <v>0</v>
      </c>
      <c r="P8" s="75">
        <v>0</v>
      </c>
    </row>
    <row r="9" spans="1:16" ht="22.5" customHeight="1">
      <c r="A9" s="61"/>
      <c r="B9" s="61"/>
      <c r="C9" s="61"/>
      <c r="D9" s="61"/>
      <c r="E9" s="61" t="s">
        <v>32</v>
      </c>
      <c r="F9" s="76">
        <v>30442</v>
      </c>
      <c r="G9" s="75">
        <v>29023</v>
      </c>
      <c r="H9" s="74">
        <v>29023</v>
      </c>
      <c r="I9" s="75">
        <v>27523</v>
      </c>
      <c r="J9" s="75">
        <v>0</v>
      </c>
      <c r="K9" s="75">
        <v>0</v>
      </c>
      <c r="L9" s="75">
        <v>1419</v>
      </c>
      <c r="M9" s="75">
        <v>1419</v>
      </c>
      <c r="N9" s="76">
        <v>1419</v>
      </c>
      <c r="O9" s="76">
        <v>0</v>
      </c>
      <c r="P9" s="75">
        <v>0</v>
      </c>
    </row>
    <row r="10" spans="1:16" ht="22.5" customHeight="1">
      <c r="A10" s="61"/>
      <c r="B10" s="61"/>
      <c r="C10" s="61"/>
      <c r="D10" s="61"/>
      <c r="E10" s="61" t="s">
        <v>85</v>
      </c>
      <c r="F10" s="76">
        <v>30442</v>
      </c>
      <c r="G10" s="75">
        <v>29023</v>
      </c>
      <c r="H10" s="74">
        <v>29023</v>
      </c>
      <c r="I10" s="75">
        <v>27523</v>
      </c>
      <c r="J10" s="75">
        <v>0</v>
      </c>
      <c r="K10" s="75">
        <v>0</v>
      </c>
      <c r="L10" s="75">
        <v>1419</v>
      </c>
      <c r="M10" s="75">
        <v>1419</v>
      </c>
      <c r="N10" s="76">
        <v>1419</v>
      </c>
      <c r="O10" s="76">
        <v>0</v>
      </c>
      <c r="P10" s="75">
        <v>0</v>
      </c>
    </row>
    <row r="11" spans="1:16" ht="22.5" customHeight="1">
      <c r="A11" s="61" t="s">
        <v>86</v>
      </c>
      <c r="B11" s="61" t="s">
        <v>87</v>
      </c>
      <c r="C11" s="61" t="s">
        <v>88</v>
      </c>
      <c r="D11" s="61" t="s">
        <v>89</v>
      </c>
      <c r="E11" s="61" t="s">
        <v>90</v>
      </c>
      <c r="F11" s="76">
        <v>17558</v>
      </c>
      <c r="G11" s="75">
        <v>17558</v>
      </c>
      <c r="H11" s="74">
        <v>17558</v>
      </c>
      <c r="I11" s="75">
        <v>16058</v>
      </c>
      <c r="J11" s="75">
        <v>0</v>
      </c>
      <c r="K11" s="75">
        <v>0</v>
      </c>
      <c r="L11" s="75">
        <v>0</v>
      </c>
      <c r="M11" s="75">
        <v>0</v>
      </c>
      <c r="N11" s="76">
        <v>0</v>
      </c>
      <c r="O11" s="76">
        <v>0</v>
      </c>
      <c r="P11" s="75">
        <v>0</v>
      </c>
    </row>
    <row r="12" spans="1:16" ht="22.5" customHeight="1">
      <c r="A12" s="61" t="s">
        <v>86</v>
      </c>
      <c r="B12" s="61" t="s">
        <v>87</v>
      </c>
      <c r="C12" s="61" t="s">
        <v>91</v>
      </c>
      <c r="D12" s="61" t="s">
        <v>89</v>
      </c>
      <c r="E12" s="61" t="s">
        <v>92</v>
      </c>
      <c r="F12" s="76">
        <v>7519</v>
      </c>
      <c r="G12" s="75">
        <v>7519</v>
      </c>
      <c r="H12" s="74">
        <v>7519</v>
      </c>
      <c r="I12" s="75">
        <v>7519</v>
      </c>
      <c r="J12" s="75">
        <v>0</v>
      </c>
      <c r="K12" s="75">
        <v>0</v>
      </c>
      <c r="L12" s="75">
        <v>0</v>
      </c>
      <c r="M12" s="75">
        <v>0</v>
      </c>
      <c r="N12" s="76">
        <v>0</v>
      </c>
      <c r="O12" s="76">
        <v>0</v>
      </c>
      <c r="P12" s="75">
        <v>0</v>
      </c>
    </row>
    <row r="13" spans="1:16" ht="22.5" customHeight="1">
      <c r="A13" s="61" t="s">
        <v>86</v>
      </c>
      <c r="B13" s="61" t="s">
        <v>87</v>
      </c>
      <c r="C13" s="61" t="s">
        <v>93</v>
      </c>
      <c r="D13" s="61" t="s">
        <v>89</v>
      </c>
      <c r="E13" s="61" t="s">
        <v>94</v>
      </c>
      <c r="F13" s="76">
        <v>589</v>
      </c>
      <c r="G13" s="75">
        <v>0</v>
      </c>
      <c r="H13" s="74">
        <v>0</v>
      </c>
      <c r="I13" s="75">
        <v>0</v>
      </c>
      <c r="J13" s="75">
        <v>0</v>
      </c>
      <c r="K13" s="75">
        <v>0</v>
      </c>
      <c r="L13" s="75">
        <v>589</v>
      </c>
      <c r="M13" s="75">
        <v>589</v>
      </c>
      <c r="N13" s="76">
        <v>589</v>
      </c>
      <c r="O13" s="76">
        <v>0</v>
      </c>
      <c r="P13" s="75">
        <v>0</v>
      </c>
    </row>
    <row r="14" spans="1:16" ht="22.5" customHeight="1">
      <c r="A14" s="61" t="s">
        <v>95</v>
      </c>
      <c r="B14" s="61" t="s">
        <v>88</v>
      </c>
      <c r="C14" s="61" t="s">
        <v>93</v>
      </c>
      <c r="D14" s="61" t="s">
        <v>89</v>
      </c>
      <c r="E14" s="61" t="s">
        <v>96</v>
      </c>
      <c r="F14" s="76">
        <v>830</v>
      </c>
      <c r="G14" s="75">
        <v>0</v>
      </c>
      <c r="H14" s="74">
        <v>0</v>
      </c>
      <c r="I14" s="75">
        <v>0</v>
      </c>
      <c r="J14" s="75">
        <v>0</v>
      </c>
      <c r="K14" s="75">
        <v>0</v>
      </c>
      <c r="L14" s="75">
        <v>830</v>
      </c>
      <c r="M14" s="75">
        <v>830</v>
      </c>
      <c r="N14" s="76">
        <v>830</v>
      </c>
      <c r="O14" s="76">
        <v>0</v>
      </c>
      <c r="P14" s="75">
        <v>0</v>
      </c>
    </row>
    <row r="15" spans="1:16" ht="22.5" customHeight="1">
      <c r="A15" s="61" t="s">
        <v>95</v>
      </c>
      <c r="B15" s="61" t="s">
        <v>97</v>
      </c>
      <c r="C15" s="61" t="s">
        <v>88</v>
      </c>
      <c r="D15" s="61" t="s">
        <v>89</v>
      </c>
      <c r="E15" s="61" t="s">
        <v>98</v>
      </c>
      <c r="F15" s="76">
        <v>3</v>
      </c>
      <c r="G15" s="75">
        <v>3</v>
      </c>
      <c r="H15" s="74">
        <v>3</v>
      </c>
      <c r="I15" s="75">
        <v>3</v>
      </c>
      <c r="J15" s="75">
        <v>0</v>
      </c>
      <c r="K15" s="75">
        <v>0</v>
      </c>
      <c r="L15" s="75">
        <v>0</v>
      </c>
      <c r="M15" s="75">
        <v>0</v>
      </c>
      <c r="N15" s="76">
        <v>0</v>
      </c>
      <c r="O15" s="76">
        <v>0</v>
      </c>
      <c r="P15" s="75">
        <v>0</v>
      </c>
    </row>
    <row r="16" spans="1:16" ht="22.5" customHeight="1">
      <c r="A16" s="61" t="s">
        <v>95</v>
      </c>
      <c r="B16" s="61" t="s">
        <v>97</v>
      </c>
      <c r="C16" s="61" t="s">
        <v>97</v>
      </c>
      <c r="D16" s="61" t="s">
        <v>89</v>
      </c>
      <c r="E16" s="61" t="s">
        <v>99</v>
      </c>
      <c r="F16" s="76">
        <v>1513</v>
      </c>
      <c r="G16" s="75">
        <v>1513</v>
      </c>
      <c r="H16" s="74">
        <v>1513</v>
      </c>
      <c r="I16" s="75">
        <v>1513</v>
      </c>
      <c r="J16" s="75">
        <v>0</v>
      </c>
      <c r="K16" s="75">
        <v>0</v>
      </c>
      <c r="L16" s="75">
        <v>0</v>
      </c>
      <c r="M16" s="75">
        <v>0</v>
      </c>
      <c r="N16" s="76">
        <v>0</v>
      </c>
      <c r="O16" s="76">
        <v>0</v>
      </c>
      <c r="P16" s="75">
        <v>0</v>
      </c>
    </row>
    <row r="17" spans="1:16" ht="22.5" customHeight="1">
      <c r="A17" s="61" t="s">
        <v>100</v>
      </c>
      <c r="B17" s="61" t="s">
        <v>101</v>
      </c>
      <c r="C17" s="61" t="s">
        <v>88</v>
      </c>
      <c r="D17" s="61" t="s">
        <v>89</v>
      </c>
      <c r="E17" s="61" t="s">
        <v>102</v>
      </c>
      <c r="F17" s="76">
        <v>757</v>
      </c>
      <c r="G17" s="75">
        <v>757</v>
      </c>
      <c r="H17" s="74">
        <v>757</v>
      </c>
      <c r="I17" s="75">
        <v>757</v>
      </c>
      <c r="J17" s="75">
        <v>0</v>
      </c>
      <c r="K17" s="75">
        <v>0</v>
      </c>
      <c r="L17" s="75">
        <v>0</v>
      </c>
      <c r="M17" s="75">
        <v>0</v>
      </c>
      <c r="N17" s="76">
        <v>0</v>
      </c>
      <c r="O17" s="76">
        <v>0</v>
      </c>
      <c r="P17" s="75">
        <v>0</v>
      </c>
    </row>
    <row r="18" spans="1:16" ht="22.5" customHeight="1">
      <c r="A18" s="61" t="s">
        <v>103</v>
      </c>
      <c r="B18" s="61" t="s">
        <v>91</v>
      </c>
      <c r="C18" s="61" t="s">
        <v>88</v>
      </c>
      <c r="D18" s="61" t="s">
        <v>89</v>
      </c>
      <c r="E18" s="61" t="s">
        <v>104</v>
      </c>
      <c r="F18" s="76">
        <v>1673</v>
      </c>
      <c r="G18" s="75">
        <v>1673</v>
      </c>
      <c r="H18" s="74">
        <v>1673</v>
      </c>
      <c r="I18" s="75">
        <v>1673</v>
      </c>
      <c r="J18" s="75">
        <v>0</v>
      </c>
      <c r="K18" s="75">
        <v>0</v>
      </c>
      <c r="L18" s="75">
        <v>0</v>
      </c>
      <c r="M18" s="75">
        <v>0</v>
      </c>
      <c r="N18" s="76">
        <v>0</v>
      </c>
      <c r="O18" s="76">
        <v>0</v>
      </c>
      <c r="P18" s="75">
        <v>0</v>
      </c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workbookViewId="0" topLeftCell="A1">
      <selection activeCell="N12" sqref="N12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44.66015625" style="0" customWidth="1"/>
    <col min="6" max="6" width="16.33203125" style="0" customWidth="1"/>
    <col min="7" max="7" width="15.16015625" style="0" customWidth="1"/>
    <col min="8" max="8" width="16.66015625" style="0" customWidth="1"/>
    <col min="9" max="9" width="18" style="0" customWidth="1"/>
    <col min="10" max="10" width="14.83203125" style="0" customWidth="1"/>
    <col min="11" max="11" width="15" style="0" customWidth="1"/>
    <col min="12" max="246" width="9.16015625" style="0" customWidth="1"/>
  </cols>
  <sheetData>
    <row r="1" spans="1:11" ht="22.5" customHeight="1">
      <c r="A1" s="48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2.5" customHeight="1">
      <c r="A2" s="165" t="s">
        <v>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2.5" customHeight="1">
      <c r="A3" s="4" t="s">
        <v>32</v>
      </c>
      <c r="B3" s="4"/>
      <c r="C3" s="4"/>
      <c r="D3" s="4"/>
      <c r="E3" s="4"/>
      <c r="F3" s="129"/>
      <c r="G3" s="129"/>
      <c r="H3" s="129"/>
      <c r="I3" s="129"/>
      <c r="J3" s="129"/>
      <c r="K3" s="133" t="s">
        <v>33</v>
      </c>
    </row>
    <row r="4" spans="1:11" ht="22.5" customHeight="1">
      <c r="A4" s="103" t="s">
        <v>64</v>
      </c>
      <c r="B4" s="103"/>
      <c r="C4" s="103"/>
      <c r="D4" s="103"/>
      <c r="E4" s="169"/>
      <c r="F4" s="126" t="s">
        <v>71</v>
      </c>
      <c r="G4" s="170" t="s">
        <v>106</v>
      </c>
      <c r="H4" s="170"/>
      <c r="I4" s="170"/>
      <c r="J4" s="173"/>
      <c r="K4" s="126" t="s">
        <v>107</v>
      </c>
    </row>
    <row r="5" spans="1:11" ht="22.5" customHeight="1">
      <c r="A5" s="95" t="s">
        <v>68</v>
      </c>
      <c r="B5" s="95"/>
      <c r="C5" s="115"/>
      <c r="D5" s="113" t="s">
        <v>69</v>
      </c>
      <c r="E5" s="113" t="s">
        <v>108</v>
      </c>
      <c r="F5" s="126"/>
      <c r="G5" s="171" t="s">
        <v>81</v>
      </c>
      <c r="H5" s="51" t="s">
        <v>109</v>
      </c>
      <c r="I5" s="51" t="s">
        <v>110</v>
      </c>
      <c r="J5" s="51" t="s">
        <v>111</v>
      </c>
      <c r="K5" s="126"/>
    </row>
    <row r="6" spans="1:11" ht="22.5" customHeight="1">
      <c r="A6" s="166" t="s">
        <v>78</v>
      </c>
      <c r="B6" s="166" t="s">
        <v>79</v>
      </c>
      <c r="C6" s="167" t="s">
        <v>80</v>
      </c>
      <c r="D6" s="113"/>
      <c r="E6" s="113"/>
      <c r="F6" s="126"/>
      <c r="G6" s="171"/>
      <c r="H6" s="51"/>
      <c r="I6" s="51"/>
      <c r="J6" s="51"/>
      <c r="K6" s="126"/>
    </row>
    <row r="7" spans="1:11" ht="22.5" customHeight="1">
      <c r="A7" s="57" t="s">
        <v>84</v>
      </c>
      <c r="B7" s="57" t="s">
        <v>84</v>
      </c>
      <c r="C7" s="57" t="s">
        <v>84</v>
      </c>
      <c r="D7" s="168" t="s">
        <v>84</v>
      </c>
      <c r="E7" s="172" t="s">
        <v>84</v>
      </c>
      <c r="F7" s="80">
        <v>1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</row>
    <row r="8" spans="1:11" ht="22.5" customHeight="1">
      <c r="A8" s="61"/>
      <c r="B8" s="61"/>
      <c r="C8" s="61"/>
      <c r="D8" s="61"/>
      <c r="E8" s="61" t="s">
        <v>71</v>
      </c>
      <c r="F8" s="75">
        <v>30442</v>
      </c>
      <c r="G8" s="75">
        <v>20004</v>
      </c>
      <c r="H8" s="75">
        <v>16516</v>
      </c>
      <c r="I8" s="75">
        <v>3488</v>
      </c>
      <c r="J8" s="75">
        <v>0</v>
      </c>
      <c r="K8" s="75">
        <v>10438</v>
      </c>
    </row>
    <row r="9" spans="1:11" ht="22.5" customHeight="1">
      <c r="A9" s="61"/>
      <c r="B9" s="61"/>
      <c r="C9" s="61"/>
      <c r="D9" s="61"/>
      <c r="E9" s="61" t="s">
        <v>32</v>
      </c>
      <c r="F9" s="75">
        <v>30442</v>
      </c>
      <c r="G9" s="75">
        <v>20004</v>
      </c>
      <c r="H9" s="75">
        <v>16516</v>
      </c>
      <c r="I9" s="75">
        <v>3488</v>
      </c>
      <c r="J9" s="75">
        <v>0</v>
      </c>
      <c r="K9" s="75">
        <v>10438</v>
      </c>
    </row>
    <row r="10" spans="1:11" ht="22.5" customHeight="1">
      <c r="A10" s="61"/>
      <c r="B10" s="61"/>
      <c r="C10" s="61"/>
      <c r="D10" s="61"/>
      <c r="E10" s="61" t="s">
        <v>85</v>
      </c>
      <c r="F10" s="75">
        <v>30442</v>
      </c>
      <c r="G10" s="75">
        <v>20004</v>
      </c>
      <c r="H10" s="75">
        <v>16516</v>
      </c>
      <c r="I10" s="75">
        <v>3488</v>
      </c>
      <c r="J10" s="75">
        <v>0</v>
      </c>
      <c r="K10" s="75">
        <v>10438</v>
      </c>
    </row>
    <row r="11" spans="1:11" ht="22.5" customHeight="1">
      <c r="A11" s="61" t="s">
        <v>86</v>
      </c>
      <c r="B11" s="61" t="s">
        <v>87</v>
      </c>
      <c r="C11" s="61" t="s">
        <v>88</v>
      </c>
      <c r="D11" s="61" t="s">
        <v>89</v>
      </c>
      <c r="E11" s="61" t="s">
        <v>90</v>
      </c>
      <c r="F11" s="75">
        <v>17558</v>
      </c>
      <c r="G11" s="75">
        <v>16058</v>
      </c>
      <c r="H11" s="75">
        <v>12573</v>
      </c>
      <c r="I11" s="75">
        <v>3485</v>
      </c>
      <c r="J11" s="75">
        <v>0</v>
      </c>
      <c r="K11" s="75">
        <v>1500</v>
      </c>
    </row>
    <row r="12" spans="1:11" ht="22.5" customHeight="1">
      <c r="A12" s="61" t="s">
        <v>86</v>
      </c>
      <c r="B12" s="61" t="s">
        <v>87</v>
      </c>
      <c r="C12" s="61" t="s">
        <v>91</v>
      </c>
      <c r="D12" s="61" t="s">
        <v>89</v>
      </c>
      <c r="E12" s="61" t="s">
        <v>92</v>
      </c>
      <c r="F12" s="75">
        <v>7519</v>
      </c>
      <c r="G12" s="75">
        <v>0</v>
      </c>
      <c r="H12" s="75">
        <v>0</v>
      </c>
      <c r="I12" s="75">
        <v>0</v>
      </c>
      <c r="J12" s="75">
        <v>0</v>
      </c>
      <c r="K12" s="75">
        <v>7519</v>
      </c>
    </row>
    <row r="13" spans="1:11" ht="22.5" customHeight="1">
      <c r="A13" s="61" t="s">
        <v>86</v>
      </c>
      <c r="B13" s="61" t="s">
        <v>87</v>
      </c>
      <c r="C13" s="61" t="s">
        <v>93</v>
      </c>
      <c r="D13" s="61" t="s">
        <v>89</v>
      </c>
      <c r="E13" s="61" t="s">
        <v>94</v>
      </c>
      <c r="F13" s="75">
        <v>589</v>
      </c>
      <c r="G13" s="75">
        <v>0</v>
      </c>
      <c r="H13" s="75">
        <v>0</v>
      </c>
      <c r="I13" s="75">
        <v>0</v>
      </c>
      <c r="J13" s="75">
        <v>0</v>
      </c>
      <c r="K13" s="75">
        <v>589</v>
      </c>
    </row>
    <row r="14" spans="1:11" ht="22.5" customHeight="1">
      <c r="A14" s="61" t="s">
        <v>95</v>
      </c>
      <c r="B14" s="61" t="s">
        <v>88</v>
      </c>
      <c r="C14" s="61" t="s">
        <v>93</v>
      </c>
      <c r="D14" s="61" t="s">
        <v>89</v>
      </c>
      <c r="E14" s="61" t="s">
        <v>96</v>
      </c>
      <c r="F14" s="75">
        <v>830</v>
      </c>
      <c r="G14" s="75">
        <v>0</v>
      </c>
      <c r="H14" s="75">
        <v>0</v>
      </c>
      <c r="I14" s="75">
        <v>0</v>
      </c>
      <c r="J14" s="75">
        <v>0</v>
      </c>
      <c r="K14" s="75">
        <v>830</v>
      </c>
    </row>
    <row r="15" spans="1:11" ht="22.5" customHeight="1">
      <c r="A15" s="61" t="s">
        <v>95</v>
      </c>
      <c r="B15" s="61" t="s">
        <v>97</v>
      </c>
      <c r="C15" s="61" t="s">
        <v>88</v>
      </c>
      <c r="D15" s="61" t="s">
        <v>89</v>
      </c>
      <c r="E15" s="61" t="s">
        <v>98</v>
      </c>
      <c r="F15" s="75">
        <v>3</v>
      </c>
      <c r="G15" s="75">
        <v>3</v>
      </c>
      <c r="H15" s="75">
        <v>0</v>
      </c>
      <c r="I15" s="75">
        <v>3</v>
      </c>
      <c r="J15" s="75">
        <v>0</v>
      </c>
      <c r="K15" s="75">
        <v>0</v>
      </c>
    </row>
    <row r="16" spans="1:11" ht="22.5" customHeight="1">
      <c r="A16" s="61" t="s">
        <v>95</v>
      </c>
      <c r="B16" s="61" t="s">
        <v>97</v>
      </c>
      <c r="C16" s="61" t="s">
        <v>97</v>
      </c>
      <c r="D16" s="61" t="s">
        <v>89</v>
      </c>
      <c r="E16" s="61" t="s">
        <v>99</v>
      </c>
      <c r="F16" s="75">
        <v>1513</v>
      </c>
      <c r="G16" s="75">
        <v>1513</v>
      </c>
      <c r="H16" s="75">
        <v>1513</v>
      </c>
      <c r="I16" s="75">
        <v>0</v>
      </c>
      <c r="J16" s="75">
        <v>0</v>
      </c>
      <c r="K16" s="75">
        <v>0</v>
      </c>
    </row>
    <row r="17" spans="1:11" ht="22.5" customHeight="1">
      <c r="A17" s="61" t="s">
        <v>100</v>
      </c>
      <c r="B17" s="61" t="s">
        <v>101</v>
      </c>
      <c r="C17" s="61" t="s">
        <v>88</v>
      </c>
      <c r="D17" s="61" t="s">
        <v>89</v>
      </c>
      <c r="E17" s="61" t="s">
        <v>102</v>
      </c>
      <c r="F17" s="75">
        <v>757</v>
      </c>
      <c r="G17" s="75">
        <v>757</v>
      </c>
      <c r="H17" s="75">
        <v>757</v>
      </c>
      <c r="I17" s="75">
        <v>0</v>
      </c>
      <c r="J17" s="75">
        <v>0</v>
      </c>
      <c r="K17" s="75">
        <v>0</v>
      </c>
    </row>
    <row r="18" spans="1:11" ht="22.5" customHeight="1">
      <c r="A18" s="61" t="s">
        <v>103</v>
      </c>
      <c r="B18" s="61" t="s">
        <v>91</v>
      </c>
      <c r="C18" s="61" t="s">
        <v>88</v>
      </c>
      <c r="D18" s="61" t="s">
        <v>89</v>
      </c>
      <c r="E18" s="61" t="s">
        <v>104</v>
      </c>
      <c r="F18" s="75">
        <v>1673</v>
      </c>
      <c r="G18" s="75">
        <v>1673</v>
      </c>
      <c r="H18" s="75">
        <v>1673</v>
      </c>
      <c r="I18" s="75">
        <v>0</v>
      </c>
      <c r="J18" s="75">
        <v>0</v>
      </c>
      <c r="K18" s="75">
        <v>0</v>
      </c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00000000000001" bottom="0.7900000000000001" header="0.51" footer="0.51"/>
  <pageSetup fitToHeight="1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workbookViewId="0" topLeftCell="A1">
      <selection activeCell="L9" sqref="L9"/>
    </sheetView>
  </sheetViews>
  <sheetFormatPr defaultColWidth="9.16015625" defaultRowHeight="18" customHeight="1"/>
  <cols>
    <col min="1" max="1" width="36.33203125" style="136" customWidth="1"/>
    <col min="2" max="3" width="16.16015625" style="136" customWidth="1"/>
    <col min="4" max="4" width="19" style="136" customWidth="1"/>
    <col min="5" max="5" width="31.66015625" style="136" customWidth="1"/>
    <col min="6" max="7" width="16.16015625" style="136" customWidth="1"/>
    <col min="8" max="8" width="13.16015625" style="136" customWidth="1"/>
    <col min="9" max="254" width="9.16015625" style="136" customWidth="1"/>
  </cols>
  <sheetData>
    <row r="1" spans="1:8" ht="18" customHeight="1">
      <c r="A1" s="137" t="s">
        <v>112</v>
      </c>
      <c r="B1" s="138"/>
      <c r="C1" s="138"/>
      <c r="D1" s="138"/>
      <c r="E1" s="138"/>
      <c r="F1" s="138"/>
      <c r="G1" s="138"/>
      <c r="H1" s="39"/>
    </row>
    <row r="2" spans="1:8" ht="18" customHeight="1">
      <c r="A2" s="91" t="s">
        <v>10</v>
      </c>
      <c r="B2" s="91"/>
      <c r="C2" s="91"/>
      <c r="D2" s="91"/>
      <c r="E2" s="91"/>
      <c r="F2" s="91"/>
      <c r="G2" s="91"/>
      <c r="H2" s="91"/>
    </row>
    <row r="3" spans="1:8" ht="18" customHeight="1">
      <c r="A3" s="4" t="s">
        <v>32</v>
      </c>
      <c r="B3" s="139"/>
      <c r="C3" s="139"/>
      <c r="D3" s="139"/>
      <c r="E3" s="155"/>
      <c r="F3" s="155"/>
      <c r="G3" s="155"/>
      <c r="H3" s="39" t="s">
        <v>33</v>
      </c>
    </row>
    <row r="4" spans="1:8" ht="30" customHeight="1">
      <c r="A4" s="110" t="s">
        <v>34</v>
      </c>
      <c r="B4" s="110"/>
      <c r="C4" s="110"/>
      <c r="D4" s="110"/>
      <c r="E4" s="110" t="s">
        <v>35</v>
      </c>
      <c r="F4" s="110"/>
      <c r="G4" s="110"/>
      <c r="H4" s="110"/>
    </row>
    <row r="5" spans="1:8" ht="30" customHeight="1">
      <c r="A5" s="140" t="s">
        <v>36</v>
      </c>
      <c r="B5" s="141" t="s">
        <v>113</v>
      </c>
      <c r="C5" s="141" t="s">
        <v>114</v>
      </c>
      <c r="D5" s="142" t="s">
        <v>39</v>
      </c>
      <c r="E5" s="140" t="s">
        <v>36</v>
      </c>
      <c r="F5" s="156" t="s">
        <v>113</v>
      </c>
      <c r="G5" s="156" t="s">
        <v>114</v>
      </c>
      <c r="H5" s="157" t="s">
        <v>39</v>
      </c>
    </row>
    <row r="6" spans="1:8" ht="30" customHeight="1">
      <c r="A6" s="143" t="s">
        <v>40</v>
      </c>
      <c r="B6" s="144">
        <f>SUM(B7:B9)</f>
        <v>29023</v>
      </c>
      <c r="C6" s="144">
        <f>SUM(C7:C9)</f>
        <v>28536</v>
      </c>
      <c r="D6" s="145">
        <f aca="true" t="shared" si="0" ref="D6:D13">IF(AND(C6&lt;&gt;0,TYPE(C6)=1),(B6-C6)/C6*100,0)</f>
        <v>1.7066162040930755</v>
      </c>
      <c r="E6" s="158" t="s">
        <v>41</v>
      </c>
      <c r="F6" s="75">
        <v>16516</v>
      </c>
      <c r="G6" s="159">
        <v>17239</v>
      </c>
      <c r="H6" s="149">
        <f>IF(AND(G6&lt;&gt;0,TYPE(G6)=1),(F6-G6)/G6*100,0)</f>
        <v>-4.193978769070132</v>
      </c>
    </row>
    <row r="7" spans="1:8" ht="30" customHeight="1">
      <c r="A7" s="146" t="s">
        <v>115</v>
      </c>
      <c r="B7" s="147">
        <v>29023</v>
      </c>
      <c r="C7" s="148">
        <v>28536</v>
      </c>
      <c r="D7" s="149">
        <f t="shared" si="0"/>
        <v>1.7066162040930755</v>
      </c>
      <c r="E7" s="160" t="s">
        <v>43</v>
      </c>
      <c r="F7" s="161">
        <v>3488</v>
      </c>
      <c r="G7" s="159">
        <v>3678</v>
      </c>
      <c r="H7" s="149">
        <f>IF(AND(G7&lt;&gt;0,TYPE(G7)=1),(F7-G7)/G7*100,0)</f>
        <v>-5.165851005981511</v>
      </c>
    </row>
    <row r="8" spans="1:8" ht="30" customHeight="1">
      <c r="A8" s="146" t="s">
        <v>116</v>
      </c>
      <c r="B8" s="150">
        <v>0</v>
      </c>
      <c r="C8" s="148">
        <v>0</v>
      </c>
      <c r="D8" s="149">
        <f t="shared" si="0"/>
        <v>0</v>
      </c>
      <c r="E8" s="158" t="s">
        <v>45</v>
      </c>
      <c r="F8" s="161">
        <v>0</v>
      </c>
      <c r="G8" s="159">
        <v>0</v>
      </c>
      <c r="H8" s="149">
        <f>IF(AND(G8&lt;&gt;0,TYPE(G8)=1),(F8-G8)/G8*100,0)</f>
        <v>0</v>
      </c>
    </row>
    <row r="9" spans="1:8" ht="30" customHeight="1">
      <c r="A9" s="146" t="s">
        <v>117</v>
      </c>
      <c r="B9" s="147">
        <v>0</v>
      </c>
      <c r="C9" s="151">
        <v>0</v>
      </c>
      <c r="D9" s="149">
        <f t="shared" si="0"/>
        <v>0</v>
      </c>
      <c r="E9" s="158" t="s">
        <v>47</v>
      </c>
      <c r="F9" s="161">
        <v>10438</v>
      </c>
      <c r="G9" s="74">
        <v>7619</v>
      </c>
      <c r="H9" s="149">
        <f>IF(AND(G9&lt;&gt;0,TYPE(G9)=1),(F9-G9)/G9*100,0)</f>
        <v>36.99960624753905</v>
      </c>
    </row>
    <row r="10" spans="1:10" ht="30" customHeight="1">
      <c r="A10" s="152" t="s">
        <v>118</v>
      </c>
      <c r="B10" s="144">
        <f>SUM(B11:B13)</f>
        <v>1419</v>
      </c>
      <c r="C10" s="144">
        <f>SUM(C11:C13)</f>
        <v>0</v>
      </c>
      <c r="D10" s="145">
        <f t="shared" si="0"/>
        <v>0</v>
      </c>
      <c r="E10" s="143"/>
      <c r="F10" s="161"/>
      <c r="G10" s="161"/>
      <c r="H10" s="145"/>
      <c r="I10" s="164"/>
      <c r="J10" s="164"/>
    </row>
    <row r="11" spans="1:10" ht="22.5" customHeight="1">
      <c r="A11" s="146" t="s">
        <v>115</v>
      </c>
      <c r="B11" s="147">
        <v>1419</v>
      </c>
      <c r="C11" s="144">
        <v>0</v>
      </c>
      <c r="D11" s="145">
        <f t="shared" si="0"/>
        <v>0</v>
      </c>
      <c r="E11" s="143"/>
      <c r="F11" s="75"/>
      <c r="G11" s="75"/>
      <c r="H11" s="145"/>
      <c r="I11" s="164"/>
      <c r="J11" s="164"/>
    </row>
    <row r="12" spans="1:10" ht="30" customHeight="1">
      <c r="A12" s="146" t="s">
        <v>116</v>
      </c>
      <c r="B12" s="150">
        <v>0</v>
      </c>
      <c r="C12" s="144">
        <v>0</v>
      </c>
      <c r="D12" s="145">
        <f t="shared" si="0"/>
        <v>0</v>
      </c>
      <c r="E12" s="143"/>
      <c r="F12" s="75"/>
      <c r="G12" s="75"/>
      <c r="H12" s="145"/>
      <c r="I12" s="164"/>
      <c r="J12" s="164"/>
    </row>
    <row r="13" spans="1:10" ht="30" customHeight="1">
      <c r="A13" s="146" t="s">
        <v>117</v>
      </c>
      <c r="B13" s="147">
        <v>0</v>
      </c>
      <c r="C13" s="75">
        <v>0</v>
      </c>
      <c r="D13" s="145">
        <f t="shared" si="0"/>
        <v>0</v>
      </c>
      <c r="E13" s="143"/>
      <c r="F13" s="154"/>
      <c r="G13" s="154"/>
      <c r="H13" s="162"/>
      <c r="I13" s="164"/>
      <c r="J13" s="164"/>
    </row>
    <row r="14" spans="1:10" ht="30" customHeight="1">
      <c r="A14" s="140"/>
      <c r="B14" s="153"/>
      <c r="C14" s="153"/>
      <c r="D14" s="145"/>
      <c r="E14" s="140" t="s">
        <v>54</v>
      </c>
      <c r="F14" s="163">
        <f>SUM(F6:F10)</f>
        <v>30442</v>
      </c>
      <c r="G14" s="163">
        <f>SUM(G6:G10)</f>
        <v>28536</v>
      </c>
      <c r="H14" s="145">
        <f>IF(AND(G14&lt;&gt;0,TYPE(G14)=1),(F14-G14)/G14*100,0)</f>
        <v>6.67928231006448</v>
      </c>
      <c r="I14" s="164"/>
      <c r="J14" s="164"/>
    </row>
    <row r="15" spans="1:10" ht="30" customHeight="1">
      <c r="A15" s="143"/>
      <c r="B15" s="75"/>
      <c r="C15" s="75"/>
      <c r="D15" s="145"/>
      <c r="E15" s="158" t="s">
        <v>60</v>
      </c>
      <c r="F15" s="75">
        <v>0</v>
      </c>
      <c r="G15" s="74">
        <v>0</v>
      </c>
      <c r="H15" s="149">
        <f>IF(AND(G15&lt;&gt;0,TYPE(G15)=1),(F15-G15)/G15*100,0)</f>
        <v>0</v>
      </c>
      <c r="I15" s="164"/>
      <c r="J15" s="164"/>
    </row>
    <row r="16" spans="1:8" ht="30" customHeight="1">
      <c r="A16" s="143"/>
      <c r="B16" s="75"/>
      <c r="C16" s="75"/>
      <c r="D16" s="145"/>
      <c r="F16" s="161"/>
      <c r="G16" s="161"/>
      <c r="H16" s="145"/>
    </row>
    <row r="17" spans="1:8" ht="18" customHeight="1">
      <c r="A17" s="140" t="s">
        <v>61</v>
      </c>
      <c r="B17" s="154">
        <f>SUM(B6,B10)</f>
        <v>30442</v>
      </c>
      <c r="C17" s="154">
        <f>SUM(C6,C10)</f>
        <v>28536</v>
      </c>
      <c r="D17" s="145">
        <f>IF(AND(C17&lt;&gt;0,TYPE(C17)=1),(B17-C17)/C17*100,0)</f>
        <v>6.67928231006448</v>
      </c>
      <c r="E17" s="140" t="s">
        <v>62</v>
      </c>
      <c r="F17" s="154">
        <f>SUM(F14:F15)</f>
        <v>30442</v>
      </c>
      <c r="G17" s="154">
        <f>SUM(G14:G15)</f>
        <v>28536</v>
      </c>
      <c r="H17" s="145">
        <f>IF(AND(G17&lt;&gt;0,TYPE(G17)=1),(F17-G17)/G17*100,0)</f>
        <v>6.67928231006448</v>
      </c>
    </row>
    <row r="18" spans="6:7" ht="18" customHeight="1">
      <c r="F18" s="164"/>
      <c r="G18" s="164"/>
    </row>
    <row r="19" ht="18" customHeight="1">
      <c r="G19" s="164"/>
    </row>
    <row r="20" ht="18" customHeight="1">
      <c r="G20" s="164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showZeros="0" workbookViewId="0" topLeftCell="A1">
      <selection activeCell="N14" sqref="N1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6.66015625" style="0" customWidth="1"/>
    <col min="6" max="6" width="15.83203125" style="0" customWidth="1"/>
    <col min="7" max="7" width="14.16015625" style="0" customWidth="1"/>
    <col min="8" max="8" width="13.5" style="0" customWidth="1"/>
    <col min="9" max="9" width="15.16015625" style="0" customWidth="1"/>
    <col min="10" max="10" width="13.66015625" style="0" customWidth="1"/>
    <col min="11" max="11" width="15.83203125" style="0" customWidth="1"/>
  </cols>
  <sheetData>
    <row r="1" spans="1:11" ht="22.5" customHeight="1">
      <c r="A1" s="48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133"/>
    </row>
    <row r="2" spans="1:11" ht="22.5" customHeight="1">
      <c r="A2" s="91" t="s">
        <v>12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2.5" customHeight="1">
      <c r="A3" s="4" t="s">
        <v>32</v>
      </c>
      <c r="B3" s="4"/>
      <c r="C3" s="4"/>
      <c r="D3" s="4"/>
      <c r="E3" s="4"/>
      <c r="F3" s="129"/>
      <c r="G3" s="129"/>
      <c r="H3" s="129"/>
      <c r="I3" s="129"/>
      <c r="J3" s="129"/>
      <c r="K3" s="133" t="s">
        <v>33</v>
      </c>
    </row>
    <row r="4" spans="1:11" ht="22.5" customHeight="1">
      <c r="A4" s="95" t="s">
        <v>64</v>
      </c>
      <c r="B4" s="95"/>
      <c r="C4" s="95"/>
      <c r="D4" s="103"/>
      <c r="E4" s="103"/>
      <c r="F4" s="95" t="s">
        <v>65</v>
      </c>
      <c r="G4" s="130" t="s">
        <v>120</v>
      </c>
      <c r="H4" s="131"/>
      <c r="I4" s="131"/>
      <c r="J4" s="134"/>
      <c r="K4" s="71" t="s">
        <v>121</v>
      </c>
    </row>
    <row r="5" spans="1:11" ht="22.5" customHeight="1">
      <c r="A5" s="95" t="s">
        <v>68</v>
      </c>
      <c r="B5" s="95"/>
      <c r="C5" s="115"/>
      <c r="D5" s="113" t="s">
        <v>69</v>
      </c>
      <c r="E5" s="71" t="s">
        <v>122</v>
      </c>
      <c r="F5" s="95"/>
      <c r="G5" s="95" t="s">
        <v>71</v>
      </c>
      <c r="H5" s="132" t="s">
        <v>123</v>
      </c>
      <c r="I5" s="131"/>
      <c r="J5" s="134"/>
      <c r="K5" s="71"/>
    </row>
    <row r="6" spans="1:18" ht="22.5" customHeight="1">
      <c r="A6" s="105" t="s">
        <v>78</v>
      </c>
      <c r="B6" s="105" t="s">
        <v>79</v>
      </c>
      <c r="C6" s="128" t="s">
        <v>80</v>
      </c>
      <c r="D6" s="128"/>
      <c r="E6" s="105"/>
      <c r="F6" s="103"/>
      <c r="G6" s="103"/>
      <c r="H6" s="99" t="s">
        <v>81</v>
      </c>
      <c r="I6" s="105" t="s">
        <v>106</v>
      </c>
      <c r="J6" s="128" t="s">
        <v>124</v>
      </c>
      <c r="K6" s="105"/>
      <c r="L6" s="101"/>
      <c r="M6" s="101"/>
      <c r="N6" s="101"/>
      <c r="O6" s="101"/>
      <c r="P6" s="101"/>
      <c r="Q6" s="101"/>
      <c r="R6" s="101"/>
    </row>
    <row r="7" spans="1:11" ht="22.5" customHeight="1">
      <c r="A7" s="60"/>
      <c r="B7" s="60"/>
      <c r="C7" s="60"/>
      <c r="D7" s="60"/>
      <c r="E7" s="60" t="s">
        <v>71</v>
      </c>
      <c r="F7" s="76">
        <v>30442</v>
      </c>
      <c r="G7" s="76">
        <v>29023</v>
      </c>
      <c r="H7" s="75">
        <v>29023</v>
      </c>
      <c r="I7" s="135">
        <v>20004</v>
      </c>
      <c r="J7" s="76">
        <v>9019</v>
      </c>
      <c r="K7" s="75">
        <v>1419</v>
      </c>
    </row>
    <row r="8" spans="1:11" ht="22.5" customHeight="1">
      <c r="A8" s="60"/>
      <c r="B8" s="60"/>
      <c r="C8" s="60"/>
      <c r="D8" s="60"/>
      <c r="E8" s="60" t="s">
        <v>32</v>
      </c>
      <c r="F8" s="76">
        <v>30442</v>
      </c>
      <c r="G8" s="76">
        <v>29023</v>
      </c>
      <c r="H8" s="75">
        <v>29023</v>
      </c>
      <c r="I8" s="135">
        <v>20004</v>
      </c>
      <c r="J8" s="76">
        <v>9019</v>
      </c>
      <c r="K8" s="75">
        <v>1419</v>
      </c>
    </row>
    <row r="9" spans="1:11" ht="22.5" customHeight="1">
      <c r="A9" s="60"/>
      <c r="B9" s="60"/>
      <c r="C9" s="60"/>
      <c r="D9" s="60"/>
      <c r="E9" s="60" t="s">
        <v>85</v>
      </c>
      <c r="F9" s="76">
        <v>30442</v>
      </c>
      <c r="G9" s="76">
        <v>29023</v>
      </c>
      <c r="H9" s="75">
        <v>29023</v>
      </c>
      <c r="I9" s="135">
        <v>20004</v>
      </c>
      <c r="J9" s="76">
        <v>9019</v>
      </c>
      <c r="K9" s="75">
        <v>1419</v>
      </c>
    </row>
    <row r="10" spans="1:11" ht="22.5" customHeight="1">
      <c r="A10" s="60" t="s">
        <v>86</v>
      </c>
      <c r="B10" s="60" t="s">
        <v>87</v>
      </c>
      <c r="C10" s="60" t="s">
        <v>88</v>
      </c>
      <c r="D10" s="60" t="s">
        <v>89</v>
      </c>
      <c r="E10" s="60" t="s">
        <v>90</v>
      </c>
      <c r="F10" s="76">
        <v>17558</v>
      </c>
      <c r="G10" s="76">
        <v>17558</v>
      </c>
      <c r="H10" s="75">
        <v>17558</v>
      </c>
      <c r="I10" s="135">
        <v>16058</v>
      </c>
      <c r="J10" s="76">
        <v>1500</v>
      </c>
      <c r="K10" s="75">
        <v>0</v>
      </c>
    </row>
    <row r="11" spans="1:11" ht="22.5" customHeight="1">
      <c r="A11" s="60" t="s">
        <v>86</v>
      </c>
      <c r="B11" s="60" t="s">
        <v>87</v>
      </c>
      <c r="C11" s="60" t="s">
        <v>91</v>
      </c>
      <c r="D11" s="60" t="s">
        <v>89</v>
      </c>
      <c r="E11" s="60" t="s">
        <v>92</v>
      </c>
      <c r="F11" s="76">
        <v>7519</v>
      </c>
      <c r="G11" s="76">
        <v>7519</v>
      </c>
      <c r="H11" s="75">
        <v>7519</v>
      </c>
      <c r="I11" s="135">
        <v>0</v>
      </c>
      <c r="J11" s="76">
        <v>7519</v>
      </c>
      <c r="K11" s="75">
        <v>0</v>
      </c>
    </row>
    <row r="12" spans="1:11" ht="22.5" customHeight="1">
      <c r="A12" s="60" t="s">
        <v>86</v>
      </c>
      <c r="B12" s="60" t="s">
        <v>87</v>
      </c>
      <c r="C12" s="60" t="s">
        <v>93</v>
      </c>
      <c r="D12" s="60" t="s">
        <v>89</v>
      </c>
      <c r="E12" s="60" t="s">
        <v>94</v>
      </c>
      <c r="F12" s="76">
        <v>589</v>
      </c>
      <c r="G12" s="76">
        <v>0</v>
      </c>
      <c r="H12" s="75">
        <v>0</v>
      </c>
      <c r="I12" s="135">
        <v>0</v>
      </c>
      <c r="J12" s="76">
        <v>0</v>
      </c>
      <c r="K12" s="75">
        <v>589</v>
      </c>
    </row>
    <row r="13" spans="1:11" ht="22.5" customHeight="1">
      <c r="A13" s="60" t="s">
        <v>95</v>
      </c>
      <c r="B13" s="60" t="s">
        <v>88</v>
      </c>
      <c r="C13" s="60" t="s">
        <v>93</v>
      </c>
      <c r="D13" s="60" t="s">
        <v>89</v>
      </c>
      <c r="E13" s="60" t="s">
        <v>96</v>
      </c>
      <c r="F13" s="76">
        <v>830</v>
      </c>
      <c r="G13" s="76">
        <v>0</v>
      </c>
      <c r="H13" s="75">
        <v>0</v>
      </c>
      <c r="I13" s="135">
        <v>0</v>
      </c>
      <c r="J13" s="76">
        <v>0</v>
      </c>
      <c r="K13" s="75">
        <v>830</v>
      </c>
    </row>
    <row r="14" spans="1:11" ht="22.5" customHeight="1">
      <c r="A14" s="60" t="s">
        <v>95</v>
      </c>
      <c r="B14" s="60" t="s">
        <v>97</v>
      </c>
      <c r="C14" s="60" t="s">
        <v>88</v>
      </c>
      <c r="D14" s="60" t="s">
        <v>89</v>
      </c>
      <c r="E14" s="60" t="s">
        <v>98</v>
      </c>
      <c r="F14" s="76">
        <v>3</v>
      </c>
      <c r="G14" s="76">
        <v>3</v>
      </c>
      <c r="H14" s="75">
        <v>3</v>
      </c>
      <c r="I14" s="135">
        <v>3</v>
      </c>
      <c r="J14" s="76">
        <v>0</v>
      </c>
      <c r="K14" s="75">
        <v>0</v>
      </c>
    </row>
    <row r="15" spans="1:11" ht="22.5" customHeight="1">
      <c r="A15" s="60" t="s">
        <v>95</v>
      </c>
      <c r="B15" s="60" t="s">
        <v>97</v>
      </c>
      <c r="C15" s="60" t="s">
        <v>97</v>
      </c>
      <c r="D15" s="60" t="s">
        <v>89</v>
      </c>
      <c r="E15" s="60" t="s">
        <v>99</v>
      </c>
      <c r="F15" s="76">
        <v>1513</v>
      </c>
      <c r="G15" s="76">
        <v>1513</v>
      </c>
      <c r="H15" s="75">
        <v>1513</v>
      </c>
      <c r="I15" s="135">
        <v>1513</v>
      </c>
      <c r="J15" s="76">
        <v>0</v>
      </c>
      <c r="K15" s="75">
        <v>0</v>
      </c>
    </row>
    <row r="16" spans="1:11" ht="22.5" customHeight="1">
      <c r="A16" s="60" t="s">
        <v>100</v>
      </c>
      <c r="B16" s="60" t="s">
        <v>101</v>
      </c>
      <c r="C16" s="60" t="s">
        <v>88</v>
      </c>
      <c r="D16" s="60" t="s">
        <v>89</v>
      </c>
      <c r="E16" s="60" t="s">
        <v>102</v>
      </c>
      <c r="F16" s="76">
        <v>757</v>
      </c>
      <c r="G16" s="76">
        <v>757</v>
      </c>
      <c r="H16" s="75">
        <v>757</v>
      </c>
      <c r="I16" s="135">
        <v>757</v>
      </c>
      <c r="J16" s="76">
        <v>0</v>
      </c>
      <c r="K16" s="75">
        <v>0</v>
      </c>
    </row>
    <row r="17" spans="1:11" ht="22.5" customHeight="1">
      <c r="A17" s="60" t="s">
        <v>103</v>
      </c>
      <c r="B17" s="60" t="s">
        <v>91</v>
      </c>
      <c r="C17" s="60" t="s">
        <v>88</v>
      </c>
      <c r="D17" s="60" t="s">
        <v>89</v>
      </c>
      <c r="E17" s="60" t="s">
        <v>104</v>
      </c>
      <c r="F17" s="76">
        <v>1673</v>
      </c>
      <c r="G17" s="76">
        <v>1673</v>
      </c>
      <c r="H17" s="75">
        <v>1673</v>
      </c>
      <c r="I17" s="135">
        <v>1673</v>
      </c>
      <c r="J17" s="76">
        <v>0</v>
      </c>
      <c r="K17" s="75">
        <v>0</v>
      </c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00000000000001" bottom="0.7900000000000001" header="0.51" footer="0.51"/>
  <pageSetup fitToHeight="100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Zeros="0" workbookViewId="0" topLeftCell="A16">
      <selection activeCell="A18" sqref="A18:Q29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6" width="11.83203125" style="0" customWidth="1"/>
    <col min="7" max="7" width="12.5" style="0" customWidth="1"/>
    <col min="8" max="8" width="11.16015625" style="0" customWidth="1"/>
    <col min="9" max="9" width="8.5" style="0" customWidth="1"/>
    <col min="10" max="10" width="11.16015625" style="0" customWidth="1"/>
    <col min="11" max="11" width="12" style="0" customWidth="1"/>
    <col min="12" max="12" width="10.16015625" style="0" customWidth="1"/>
    <col min="13" max="13" width="10" style="0" customWidth="1"/>
    <col min="14" max="14" width="11.66015625" style="0" customWidth="1"/>
    <col min="15" max="15" width="10.16015625" style="0" customWidth="1"/>
    <col min="16" max="16" width="9.16015625" style="0" customWidth="1"/>
    <col min="17" max="17" width="9.83203125" style="0" customWidth="1"/>
  </cols>
  <sheetData>
    <row r="1" spans="1:22" ht="18" customHeight="1">
      <c r="A1" s="124" t="s">
        <v>125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39"/>
      <c r="R1" s="86"/>
      <c r="S1" s="86"/>
      <c r="T1" s="86"/>
      <c r="U1" s="86"/>
      <c r="V1" s="86"/>
    </row>
    <row r="2" spans="1:22" ht="18" customHeight="1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86"/>
      <c r="S2" s="86"/>
      <c r="T2" s="86"/>
      <c r="U2" s="86"/>
      <c r="V2" s="86"/>
    </row>
    <row r="3" spans="1:22" ht="18" customHeight="1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  <c r="R3" s="86"/>
      <c r="S3" s="86"/>
      <c r="T3" s="86"/>
      <c r="U3" s="86"/>
      <c r="V3" s="86"/>
    </row>
    <row r="4" spans="1:22" ht="18" customHeight="1">
      <c r="A4" s="95" t="s">
        <v>64</v>
      </c>
      <c r="B4" s="95"/>
      <c r="C4" s="95"/>
      <c r="D4" s="95"/>
      <c r="E4" s="95"/>
      <c r="F4" s="50" t="s">
        <v>71</v>
      </c>
      <c r="G4" s="50" t="s">
        <v>126</v>
      </c>
      <c r="H4" s="50" t="s">
        <v>127</v>
      </c>
      <c r="I4" s="50" t="s">
        <v>128</v>
      </c>
      <c r="J4" s="50" t="s">
        <v>129</v>
      </c>
      <c r="K4" s="50" t="s">
        <v>130</v>
      </c>
      <c r="L4" s="71" t="s">
        <v>131</v>
      </c>
      <c r="M4" s="50" t="s">
        <v>132</v>
      </c>
      <c r="N4" s="50" t="s">
        <v>133</v>
      </c>
      <c r="O4" s="50" t="s">
        <v>134</v>
      </c>
      <c r="P4" s="50" t="s">
        <v>135</v>
      </c>
      <c r="Q4" s="50" t="s">
        <v>136</v>
      </c>
      <c r="R4" s="86"/>
      <c r="S4" s="86"/>
      <c r="T4" s="86"/>
      <c r="U4" s="86"/>
      <c r="V4" s="86"/>
    </row>
    <row r="5" spans="1:22" ht="18" customHeight="1">
      <c r="A5" s="126" t="s">
        <v>68</v>
      </c>
      <c r="B5" s="126"/>
      <c r="C5" s="126"/>
      <c r="D5" s="71" t="s">
        <v>69</v>
      </c>
      <c r="E5" s="71" t="s">
        <v>137</v>
      </c>
      <c r="F5" s="50"/>
      <c r="G5" s="50"/>
      <c r="H5" s="50"/>
      <c r="I5" s="50"/>
      <c r="J5" s="50"/>
      <c r="K5" s="50"/>
      <c r="L5" s="71"/>
      <c r="M5" s="50"/>
      <c r="N5" s="50"/>
      <c r="O5" s="50"/>
      <c r="P5" s="50"/>
      <c r="Q5" s="50"/>
      <c r="R5" s="86"/>
      <c r="S5" s="86"/>
      <c r="T5" s="86"/>
      <c r="U5" s="86"/>
      <c r="V5" s="86"/>
    </row>
    <row r="6" spans="1:22" ht="44.25" customHeight="1">
      <c r="A6" s="127" t="s">
        <v>78</v>
      </c>
      <c r="B6" s="127" t="s">
        <v>79</v>
      </c>
      <c r="C6" s="127" t="s">
        <v>80</v>
      </c>
      <c r="D6" s="71"/>
      <c r="E6" s="71"/>
      <c r="F6" s="121"/>
      <c r="G6" s="121"/>
      <c r="H6" s="121"/>
      <c r="I6" s="121"/>
      <c r="J6" s="121"/>
      <c r="K6" s="121"/>
      <c r="L6" s="105"/>
      <c r="M6" s="121"/>
      <c r="N6" s="121"/>
      <c r="O6" s="121"/>
      <c r="P6" s="121"/>
      <c r="Q6" s="121"/>
      <c r="R6" s="86"/>
      <c r="S6" s="86"/>
      <c r="T6" s="86"/>
      <c r="U6" s="86"/>
      <c r="V6" s="86"/>
    </row>
    <row r="7" spans="1:22" ht="26.25" customHeight="1">
      <c r="A7" s="61"/>
      <c r="B7" s="61"/>
      <c r="C7" s="61"/>
      <c r="D7" s="61"/>
      <c r="E7" s="60" t="s">
        <v>71</v>
      </c>
      <c r="F7" s="76">
        <v>16516</v>
      </c>
      <c r="G7" s="76">
        <v>5177</v>
      </c>
      <c r="H7" s="76">
        <v>3179</v>
      </c>
      <c r="I7" s="75">
        <v>3308</v>
      </c>
      <c r="J7" s="76">
        <v>0</v>
      </c>
      <c r="K7" s="76">
        <v>842</v>
      </c>
      <c r="L7" s="76">
        <v>1513</v>
      </c>
      <c r="M7" s="76">
        <v>0</v>
      </c>
      <c r="N7" s="76">
        <v>757</v>
      </c>
      <c r="O7" s="76">
        <v>67</v>
      </c>
      <c r="P7" s="76">
        <v>1673</v>
      </c>
      <c r="Q7" s="75">
        <v>0</v>
      </c>
      <c r="R7" s="87"/>
      <c r="S7" s="87"/>
      <c r="T7" s="87"/>
      <c r="U7" s="87"/>
      <c r="V7" s="87"/>
    </row>
    <row r="8" spans="1:22" ht="26.25" customHeight="1">
      <c r="A8" s="61"/>
      <c r="B8" s="61"/>
      <c r="C8" s="61"/>
      <c r="D8" s="61"/>
      <c r="E8" s="60" t="s">
        <v>32</v>
      </c>
      <c r="F8" s="76">
        <v>16516</v>
      </c>
      <c r="G8" s="76">
        <v>5177</v>
      </c>
      <c r="H8" s="76">
        <v>3179</v>
      </c>
      <c r="I8" s="75">
        <v>3308</v>
      </c>
      <c r="J8" s="76">
        <v>0</v>
      </c>
      <c r="K8" s="76">
        <v>842</v>
      </c>
      <c r="L8" s="76">
        <v>1513</v>
      </c>
      <c r="M8" s="76">
        <v>0</v>
      </c>
      <c r="N8" s="76">
        <v>757</v>
      </c>
      <c r="O8" s="76">
        <v>67</v>
      </c>
      <c r="P8" s="76">
        <v>1673</v>
      </c>
      <c r="Q8" s="75">
        <v>0</v>
      </c>
      <c r="R8" s="87"/>
      <c r="S8" s="86"/>
      <c r="T8" s="86"/>
      <c r="U8" s="86"/>
      <c r="V8" s="86"/>
    </row>
    <row r="9" spans="1:22" ht="26.25" customHeight="1">
      <c r="A9" s="61"/>
      <c r="B9" s="61"/>
      <c r="C9" s="61"/>
      <c r="D9" s="61"/>
      <c r="E9" s="60" t="s">
        <v>85</v>
      </c>
      <c r="F9" s="76">
        <v>16516</v>
      </c>
      <c r="G9" s="76">
        <v>5177</v>
      </c>
      <c r="H9" s="76">
        <v>3179</v>
      </c>
      <c r="I9" s="75">
        <v>3308</v>
      </c>
      <c r="J9" s="76">
        <v>0</v>
      </c>
      <c r="K9" s="76">
        <v>842</v>
      </c>
      <c r="L9" s="76">
        <v>1513</v>
      </c>
      <c r="M9" s="76">
        <v>0</v>
      </c>
      <c r="N9" s="76">
        <v>757</v>
      </c>
      <c r="O9" s="76">
        <v>67</v>
      </c>
      <c r="P9" s="76">
        <v>1673</v>
      </c>
      <c r="Q9" s="75">
        <v>0</v>
      </c>
      <c r="R9" s="87"/>
      <c r="S9" s="86"/>
      <c r="T9" s="86"/>
      <c r="U9" s="86"/>
      <c r="V9" s="86"/>
    </row>
    <row r="10" spans="1:22" ht="22.5" customHeight="1">
      <c r="A10" s="61" t="s">
        <v>86</v>
      </c>
      <c r="B10" s="61" t="s">
        <v>87</v>
      </c>
      <c r="C10" s="61" t="s">
        <v>88</v>
      </c>
      <c r="D10" s="61" t="s">
        <v>89</v>
      </c>
      <c r="E10" s="60" t="s">
        <v>90</v>
      </c>
      <c r="F10" s="76">
        <v>12573</v>
      </c>
      <c r="G10" s="76">
        <v>5177</v>
      </c>
      <c r="H10" s="76">
        <v>3179</v>
      </c>
      <c r="I10" s="75">
        <v>3308</v>
      </c>
      <c r="J10" s="76">
        <v>0</v>
      </c>
      <c r="K10" s="76">
        <v>842</v>
      </c>
      <c r="L10" s="76">
        <v>0</v>
      </c>
      <c r="M10" s="76">
        <v>0</v>
      </c>
      <c r="N10" s="76">
        <v>0</v>
      </c>
      <c r="O10" s="76">
        <v>67</v>
      </c>
      <c r="P10" s="76">
        <v>0</v>
      </c>
      <c r="Q10" s="75">
        <v>0</v>
      </c>
      <c r="R10" s="87"/>
      <c r="S10" s="86"/>
      <c r="T10" s="86"/>
      <c r="U10" s="86"/>
      <c r="V10" s="86"/>
    </row>
    <row r="11" spans="1:22" ht="26.25" customHeight="1">
      <c r="A11" s="61" t="s">
        <v>95</v>
      </c>
      <c r="B11" s="61" t="s">
        <v>97</v>
      </c>
      <c r="C11" s="61" t="s">
        <v>97</v>
      </c>
      <c r="D11" s="61" t="s">
        <v>89</v>
      </c>
      <c r="E11" s="60" t="s">
        <v>99</v>
      </c>
      <c r="F11" s="76">
        <v>1513</v>
      </c>
      <c r="G11" s="76">
        <v>0</v>
      </c>
      <c r="H11" s="76">
        <v>0</v>
      </c>
      <c r="I11" s="75">
        <v>0</v>
      </c>
      <c r="J11" s="76">
        <v>0</v>
      </c>
      <c r="K11" s="76">
        <v>0</v>
      </c>
      <c r="L11" s="76">
        <v>1513</v>
      </c>
      <c r="M11" s="76">
        <v>0</v>
      </c>
      <c r="N11" s="76">
        <v>0</v>
      </c>
      <c r="O11" s="76">
        <v>0</v>
      </c>
      <c r="P11" s="76">
        <v>0</v>
      </c>
      <c r="Q11" s="75">
        <v>0</v>
      </c>
      <c r="R11" s="86"/>
      <c r="S11" s="86"/>
      <c r="T11" s="86"/>
      <c r="U11" s="86"/>
      <c r="V11" s="86"/>
    </row>
    <row r="12" spans="1:22" ht="26.25" customHeight="1">
      <c r="A12" s="61" t="s">
        <v>100</v>
      </c>
      <c r="B12" s="61" t="s">
        <v>101</v>
      </c>
      <c r="C12" s="61" t="s">
        <v>88</v>
      </c>
      <c r="D12" s="61" t="s">
        <v>89</v>
      </c>
      <c r="E12" s="60" t="s">
        <v>102</v>
      </c>
      <c r="F12" s="76">
        <v>757</v>
      </c>
      <c r="G12" s="76">
        <v>0</v>
      </c>
      <c r="H12" s="76">
        <v>0</v>
      </c>
      <c r="I12" s="75">
        <v>0</v>
      </c>
      <c r="J12" s="76">
        <v>0</v>
      </c>
      <c r="K12" s="76">
        <v>0</v>
      </c>
      <c r="L12" s="76">
        <v>0</v>
      </c>
      <c r="M12" s="76">
        <v>0</v>
      </c>
      <c r="N12" s="76">
        <v>757</v>
      </c>
      <c r="O12" s="76">
        <v>0</v>
      </c>
      <c r="P12" s="76">
        <v>0</v>
      </c>
      <c r="Q12" s="75">
        <v>0</v>
      </c>
      <c r="R12" s="86"/>
      <c r="S12" s="86"/>
      <c r="T12" s="86"/>
      <c r="U12" s="86"/>
      <c r="V12" s="86"/>
    </row>
    <row r="13" spans="1:22" ht="26.25" customHeight="1">
      <c r="A13" s="61" t="s">
        <v>103</v>
      </c>
      <c r="B13" s="61" t="s">
        <v>91</v>
      </c>
      <c r="C13" s="61" t="s">
        <v>88</v>
      </c>
      <c r="D13" s="61" t="s">
        <v>89</v>
      </c>
      <c r="E13" s="60" t="s">
        <v>104</v>
      </c>
      <c r="F13" s="76">
        <v>1673</v>
      </c>
      <c r="G13" s="76">
        <v>0</v>
      </c>
      <c r="H13" s="76">
        <v>0</v>
      </c>
      <c r="I13" s="75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1673</v>
      </c>
      <c r="Q13" s="75">
        <v>0</v>
      </c>
      <c r="R13" s="86"/>
      <c r="S13" s="86"/>
      <c r="T13" s="86"/>
      <c r="U13" s="86"/>
      <c r="V13" s="86"/>
    </row>
    <row r="14" spans="1:22" ht="26.25" customHeight="1">
      <c r="A14" s="61"/>
      <c r="B14" s="61"/>
      <c r="C14" s="61"/>
      <c r="D14" s="61"/>
      <c r="E14" s="61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86"/>
      <c r="S14" s="86"/>
      <c r="T14" s="86"/>
      <c r="U14" s="86"/>
      <c r="V14" s="86"/>
    </row>
    <row r="15" spans="1:22" ht="26.25" customHeight="1">
      <c r="A15" s="61"/>
      <c r="B15" s="61"/>
      <c r="C15" s="61"/>
      <c r="D15" s="61"/>
      <c r="E15" s="61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86"/>
      <c r="S15" s="86"/>
      <c r="T15" s="86"/>
      <c r="U15" s="86"/>
      <c r="V15" s="86"/>
    </row>
    <row r="16" spans="1:22" ht="26.25" customHeight="1">
      <c r="A16" s="61"/>
      <c r="B16" s="61"/>
      <c r="C16" s="61"/>
      <c r="D16" s="61"/>
      <c r="E16" s="61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86"/>
      <c r="S16" s="86"/>
      <c r="T16" s="86"/>
      <c r="U16" s="86"/>
      <c r="V16" s="86"/>
    </row>
    <row r="17" spans="1:22" ht="26.25" customHeight="1">
      <c r="A17" s="61"/>
      <c r="B17" s="61"/>
      <c r="C17" s="61"/>
      <c r="D17" s="61"/>
      <c r="E17" s="61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86"/>
      <c r="S17" s="86"/>
      <c r="T17" s="86"/>
      <c r="U17" s="86"/>
      <c r="V17" s="86"/>
    </row>
    <row r="18" spans="1:22" ht="26.25" customHeight="1">
      <c r="A18" s="61"/>
      <c r="B18" s="61"/>
      <c r="C18" s="61"/>
      <c r="D18" s="61"/>
      <c r="E18" s="61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86"/>
      <c r="S18" s="86"/>
      <c r="T18" s="86"/>
      <c r="U18" s="86"/>
      <c r="V18" s="86"/>
    </row>
    <row r="19" spans="1:17" ht="26.25" customHeight="1">
      <c r="A19" s="61"/>
      <c r="B19" s="61"/>
      <c r="C19" s="61"/>
      <c r="D19" s="61"/>
      <c r="E19" s="61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6.25" customHeight="1">
      <c r="A20" s="61"/>
      <c r="B20" s="61"/>
      <c r="C20" s="61"/>
      <c r="D20" s="61"/>
      <c r="E20" s="61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6.25" customHeight="1">
      <c r="A21" s="61"/>
      <c r="B21" s="61"/>
      <c r="C21" s="61"/>
      <c r="D21" s="61"/>
      <c r="E21" s="61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26.25" customHeight="1">
      <c r="A22" s="61"/>
      <c r="B22" s="61"/>
      <c r="C22" s="61"/>
      <c r="D22" s="61"/>
      <c r="E22" s="61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ht="26.25" customHeight="1">
      <c r="A23" s="61"/>
      <c r="B23" s="61"/>
      <c r="C23" s="61"/>
      <c r="D23" s="61"/>
      <c r="E23" s="61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ht="26.25" customHeight="1">
      <c r="A24" s="61"/>
      <c r="B24" s="61"/>
      <c r="C24" s="61"/>
      <c r="D24" s="61"/>
      <c r="E24" s="61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26.25" customHeight="1">
      <c r="A25" s="61"/>
      <c r="B25" s="61"/>
      <c r="C25" s="61"/>
      <c r="D25" s="61"/>
      <c r="E25" s="61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ht="26.25" customHeight="1">
      <c r="A26" s="61"/>
      <c r="B26" s="61"/>
      <c r="C26" s="61"/>
      <c r="D26" s="61"/>
      <c r="E26" s="61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26.25" customHeight="1">
      <c r="A27" s="61"/>
      <c r="B27" s="61"/>
      <c r="C27" s="61"/>
      <c r="D27" s="61"/>
      <c r="E27" s="61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26.25" customHeight="1">
      <c r="A28" s="61"/>
      <c r="B28" s="61"/>
      <c r="C28" s="61"/>
      <c r="D28" s="61"/>
      <c r="E28" s="61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ht="26.25" customHeight="1">
      <c r="A29" s="61"/>
      <c r="B29" s="61"/>
      <c r="C29" s="61"/>
      <c r="D29" s="61"/>
      <c r="E29" s="61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ht="26.25" customHeight="1">
      <c r="A30" s="69"/>
      <c r="B30" s="69"/>
      <c r="C30" s="69"/>
      <c r="D30" s="69"/>
      <c r="E30" s="6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6.25" customHeight="1">
      <c r="A31" s="69"/>
      <c r="B31" s="69"/>
      <c r="C31" s="69"/>
      <c r="D31" s="69"/>
      <c r="E31" s="6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26.25" customHeight="1">
      <c r="A32" s="69"/>
      <c r="B32" s="69"/>
      <c r="C32" s="69"/>
      <c r="D32" s="69"/>
      <c r="E32" s="6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26.25" customHeight="1">
      <c r="A33" s="69"/>
      <c r="B33" s="69"/>
      <c r="C33" s="69"/>
      <c r="D33" s="69"/>
      <c r="E33" s="6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26.25" customHeight="1">
      <c r="A34" s="69"/>
      <c r="B34" s="69"/>
      <c r="C34" s="69"/>
      <c r="D34" s="69"/>
      <c r="E34" s="6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26.25" customHeight="1">
      <c r="A35" s="69"/>
      <c r="B35" s="69"/>
      <c r="C35" s="69"/>
      <c r="D35" s="69"/>
      <c r="E35" s="6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26.25" customHeight="1">
      <c r="A36" s="69"/>
      <c r="B36" s="69"/>
      <c r="C36" s="69"/>
      <c r="D36" s="69"/>
      <c r="E36" s="6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26.25" customHeight="1">
      <c r="A37" s="69"/>
      <c r="B37" s="69"/>
      <c r="C37" s="69"/>
      <c r="D37" s="69"/>
      <c r="E37" s="6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26.25" customHeight="1">
      <c r="A38" s="69"/>
      <c r="B38" s="69"/>
      <c r="C38" s="69"/>
      <c r="D38" s="69"/>
      <c r="E38" s="6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6.25" customHeight="1">
      <c r="A39" s="69"/>
      <c r="B39" s="69"/>
      <c r="C39" s="69"/>
      <c r="D39" s="69"/>
      <c r="E39" s="6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26.25" customHeight="1">
      <c r="A40" s="69"/>
      <c r="B40" s="69"/>
      <c r="C40" s="69"/>
      <c r="D40" s="69"/>
      <c r="E40" s="6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1:17" ht="26.25" customHeight="1">
      <c r="A41" s="69"/>
      <c r="B41" s="69"/>
      <c r="C41" s="69"/>
      <c r="D41" s="69"/>
      <c r="E41" s="6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26.25" customHeight="1">
      <c r="A42" s="69"/>
      <c r="B42" s="69"/>
      <c r="C42" s="69"/>
      <c r="D42" s="69"/>
      <c r="E42" s="6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1:17" ht="26.25" customHeight="1">
      <c r="A43" s="69"/>
      <c r="B43" s="69"/>
      <c r="C43" s="69"/>
      <c r="D43" s="69"/>
      <c r="E43" s="6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1:17" ht="26.25" customHeight="1">
      <c r="A44" s="69"/>
      <c r="B44" s="69"/>
      <c r="C44" s="69"/>
      <c r="D44" s="69"/>
      <c r="E44" s="6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26.25" customHeight="1">
      <c r="A45" s="69"/>
      <c r="B45" s="69"/>
      <c r="C45" s="69"/>
      <c r="D45" s="69"/>
      <c r="E45" s="6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8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showGridLines="0" showZeros="0" workbookViewId="0" topLeftCell="A1">
      <selection activeCell="M16" sqref="M1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1.16015625" style="0" customWidth="1"/>
    <col min="6" max="6" width="10.16015625" style="0" customWidth="1"/>
    <col min="7" max="22" width="9.33203125" style="0" customWidth="1"/>
    <col min="23" max="25" width="7.83203125" style="0" customWidth="1"/>
    <col min="26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8" t="s">
        <v>138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39"/>
      <c r="AG1" s="86"/>
    </row>
    <row r="2" spans="1:33" ht="18" customHeight="1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86"/>
    </row>
    <row r="3" spans="1:33" ht="18" customHeight="1">
      <c r="A3" s="4" t="s">
        <v>32</v>
      </c>
      <c r="B3" s="4"/>
      <c r="C3" s="4"/>
      <c r="D3" s="4"/>
      <c r="E3" s="4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39" t="s">
        <v>33</v>
      </c>
      <c r="AG3" s="86"/>
    </row>
    <row r="4" spans="1:33" ht="18" customHeight="1">
      <c r="A4" s="115" t="s">
        <v>64</v>
      </c>
      <c r="B4" s="116"/>
      <c r="C4" s="116"/>
      <c r="D4" s="116"/>
      <c r="E4" s="94"/>
      <c r="F4" s="50" t="s">
        <v>71</v>
      </c>
      <c r="G4" s="50" t="s">
        <v>139</v>
      </c>
      <c r="H4" s="50" t="s">
        <v>140</v>
      </c>
      <c r="I4" s="50" t="s">
        <v>141</v>
      </c>
      <c r="J4" s="50" t="s">
        <v>142</v>
      </c>
      <c r="K4" s="50" t="s">
        <v>143</v>
      </c>
      <c r="L4" s="50" t="s">
        <v>144</v>
      </c>
      <c r="M4" s="50" t="s">
        <v>145</v>
      </c>
      <c r="N4" s="50" t="s">
        <v>146</v>
      </c>
      <c r="O4" s="50" t="s">
        <v>147</v>
      </c>
      <c r="P4" s="50" t="s">
        <v>148</v>
      </c>
      <c r="Q4" s="50" t="s">
        <v>149</v>
      </c>
      <c r="R4" s="50" t="s">
        <v>150</v>
      </c>
      <c r="S4" s="50" t="s">
        <v>151</v>
      </c>
      <c r="T4" s="71" t="s">
        <v>152</v>
      </c>
      <c r="U4" s="50" t="s">
        <v>153</v>
      </c>
      <c r="V4" s="50" t="s">
        <v>154</v>
      </c>
      <c r="W4" s="50" t="s">
        <v>155</v>
      </c>
      <c r="X4" s="50" t="s">
        <v>156</v>
      </c>
      <c r="Y4" s="50" t="s">
        <v>157</v>
      </c>
      <c r="Z4" s="50" t="s">
        <v>158</v>
      </c>
      <c r="AA4" s="50" t="s">
        <v>159</v>
      </c>
      <c r="AB4" s="50" t="s">
        <v>160</v>
      </c>
      <c r="AC4" s="50" t="s">
        <v>161</v>
      </c>
      <c r="AD4" s="50" t="s">
        <v>162</v>
      </c>
      <c r="AE4" s="51" t="s">
        <v>163</v>
      </c>
      <c r="AF4" s="24" t="s">
        <v>164</v>
      </c>
      <c r="AG4" s="86"/>
    </row>
    <row r="5" spans="1:33" ht="18" customHeight="1">
      <c r="A5" s="95" t="s">
        <v>68</v>
      </c>
      <c r="B5" s="95"/>
      <c r="C5" s="115"/>
      <c r="D5" s="71" t="s">
        <v>69</v>
      </c>
      <c r="E5" s="121" t="s">
        <v>122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71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24"/>
      <c r="AG5" s="86"/>
    </row>
    <row r="6" spans="1:33" ht="18" customHeight="1">
      <c r="A6" s="122" t="s">
        <v>78</v>
      </c>
      <c r="B6" s="122" t="s">
        <v>79</v>
      </c>
      <c r="C6" s="123" t="s">
        <v>80</v>
      </c>
      <c r="D6" s="71"/>
      <c r="E6" s="5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121"/>
      <c r="T6" s="105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26"/>
      <c r="AG6" s="86"/>
    </row>
    <row r="7" spans="1:33" ht="22.5" customHeight="1">
      <c r="A7" s="61"/>
      <c r="B7" s="61"/>
      <c r="C7" s="61"/>
      <c r="D7" s="61"/>
      <c r="E7" s="60" t="s">
        <v>71</v>
      </c>
      <c r="F7" s="76">
        <v>3488</v>
      </c>
      <c r="G7" s="76">
        <v>280</v>
      </c>
      <c r="H7" s="76">
        <v>220</v>
      </c>
      <c r="I7" s="76">
        <v>0</v>
      </c>
      <c r="J7" s="76">
        <v>0</v>
      </c>
      <c r="K7" s="76">
        <v>50</v>
      </c>
      <c r="L7" s="76">
        <v>120</v>
      </c>
      <c r="M7" s="76">
        <v>300</v>
      </c>
      <c r="N7" s="76">
        <v>0</v>
      </c>
      <c r="O7" s="76">
        <v>300</v>
      </c>
      <c r="P7" s="76">
        <v>0</v>
      </c>
      <c r="Q7" s="76">
        <v>0</v>
      </c>
      <c r="R7" s="76">
        <v>0</v>
      </c>
      <c r="S7" s="75">
        <v>0</v>
      </c>
      <c r="T7" s="74">
        <v>0</v>
      </c>
      <c r="U7" s="74">
        <v>0</v>
      </c>
      <c r="V7" s="74">
        <v>150</v>
      </c>
      <c r="W7" s="74">
        <v>0</v>
      </c>
      <c r="X7" s="74">
        <v>0</v>
      </c>
      <c r="Y7" s="74">
        <v>0</v>
      </c>
      <c r="Z7" s="74">
        <v>80</v>
      </c>
      <c r="AA7" s="74">
        <v>0</v>
      </c>
      <c r="AB7" s="74">
        <v>114</v>
      </c>
      <c r="AC7" s="74">
        <v>158</v>
      </c>
      <c r="AD7" s="74">
        <v>0</v>
      </c>
      <c r="AE7" s="74">
        <v>916</v>
      </c>
      <c r="AF7" s="74">
        <v>800</v>
      </c>
      <c r="AG7" s="87"/>
    </row>
    <row r="8" spans="1:33" ht="22.5" customHeight="1">
      <c r="A8" s="61"/>
      <c r="B8" s="61"/>
      <c r="C8" s="61"/>
      <c r="D8" s="61"/>
      <c r="E8" s="60" t="s">
        <v>32</v>
      </c>
      <c r="F8" s="76">
        <v>3488</v>
      </c>
      <c r="G8" s="76">
        <v>280</v>
      </c>
      <c r="H8" s="76">
        <v>220</v>
      </c>
      <c r="I8" s="76">
        <v>0</v>
      </c>
      <c r="J8" s="76">
        <v>0</v>
      </c>
      <c r="K8" s="76">
        <v>50</v>
      </c>
      <c r="L8" s="76">
        <v>120</v>
      </c>
      <c r="M8" s="76">
        <v>300</v>
      </c>
      <c r="N8" s="76">
        <v>0</v>
      </c>
      <c r="O8" s="76">
        <v>300</v>
      </c>
      <c r="P8" s="76">
        <v>0</v>
      </c>
      <c r="Q8" s="76">
        <v>0</v>
      </c>
      <c r="R8" s="76">
        <v>0</v>
      </c>
      <c r="S8" s="75">
        <v>0</v>
      </c>
      <c r="T8" s="74">
        <v>0</v>
      </c>
      <c r="U8" s="74">
        <v>0</v>
      </c>
      <c r="V8" s="74">
        <v>150</v>
      </c>
      <c r="W8" s="74">
        <v>0</v>
      </c>
      <c r="X8" s="74">
        <v>0</v>
      </c>
      <c r="Y8" s="74">
        <v>0</v>
      </c>
      <c r="Z8" s="74">
        <v>80</v>
      </c>
      <c r="AA8" s="74">
        <v>0</v>
      </c>
      <c r="AB8" s="74">
        <v>114</v>
      </c>
      <c r="AC8" s="74">
        <v>158</v>
      </c>
      <c r="AD8" s="74">
        <v>0</v>
      </c>
      <c r="AE8" s="74">
        <v>916</v>
      </c>
      <c r="AF8" s="74">
        <v>800</v>
      </c>
      <c r="AG8" s="86"/>
    </row>
    <row r="9" spans="1:33" ht="22.5" customHeight="1">
      <c r="A9" s="61"/>
      <c r="B9" s="61"/>
      <c r="C9" s="61"/>
      <c r="D9" s="61"/>
      <c r="E9" s="60" t="s">
        <v>85</v>
      </c>
      <c r="F9" s="76">
        <v>3488</v>
      </c>
      <c r="G9" s="76">
        <v>280</v>
      </c>
      <c r="H9" s="76">
        <v>220</v>
      </c>
      <c r="I9" s="76">
        <v>0</v>
      </c>
      <c r="J9" s="76">
        <v>0</v>
      </c>
      <c r="K9" s="76">
        <v>50</v>
      </c>
      <c r="L9" s="76">
        <v>120</v>
      </c>
      <c r="M9" s="76">
        <v>300</v>
      </c>
      <c r="N9" s="76">
        <v>0</v>
      </c>
      <c r="O9" s="76">
        <v>300</v>
      </c>
      <c r="P9" s="76">
        <v>0</v>
      </c>
      <c r="Q9" s="76">
        <v>0</v>
      </c>
      <c r="R9" s="76">
        <v>0</v>
      </c>
      <c r="S9" s="75">
        <v>0</v>
      </c>
      <c r="T9" s="74">
        <v>0</v>
      </c>
      <c r="U9" s="74">
        <v>0</v>
      </c>
      <c r="V9" s="74">
        <v>150</v>
      </c>
      <c r="W9" s="74">
        <v>0</v>
      </c>
      <c r="X9" s="74">
        <v>0</v>
      </c>
      <c r="Y9" s="74">
        <v>0</v>
      </c>
      <c r="Z9" s="74">
        <v>80</v>
      </c>
      <c r="AA9" s="74">
        <v>0</v>
      </c>
      <c r="AB9" s="74">
        <v>114</v>
      </c>
      <c r="AC9" s="74">
        <v>158</v>
      </c>
      <c r="AD9" s="74">
        <v>0</v>
      </c>
      <c r="AE9" s="74">
        <v>916</v>
      </c>
      <c r="AF9" s="74">
        <v>800</v>
      </c>
      <c r="AG9" s="86"/>
    </row>
    <row r="10" spans="1:33" ht="22.5" customHeight="1">
      <c r="A10" s="61" t="s">
        <v>86</v>
      </c>
      <c r="B10" s="61" t="s">
        <v>87</v>
      </c>
      <c r="C10" s="61" t="s">
        <v>88</v>
      </c>
      <c r="D10" s="61" t="s">
        <v>89</v>
      </c>
      <c r="E10" s="60" t="s">
        <v>90</v>
      </c>
      <c r="F10" s="76">
        <v>3485</v>
      </c>
      <c r="G10" s="76">
        <v>280</v>
      </c>
      <c r="H10" s="76">
        <v>220</v>
      </c>
      <c r="I10" s="76">
        <v>0</v>
      </c>
      <c r="J10" s="76">
        <v>0</v>
      </c>
      <c r="K10" s="76">
        <v>50</v>
      </c>
      <c r="L10" s="76">
        <v>120</v>
      </c>
      <c r="M10" s="76">
        <v>300</v>
      </c>
      <c r="N10" s="76">
        <v>0</v>
      </c>
      <c r="O10" s="76">
        <v>300</v>
      </c>
      <c r="P10" s="76">
        <v>0</v>
      </c>
      <c r="Q10" s="76">
        <v>0</v>
      </c>
      <c r="R10" s="76">
        <v>0</v>
      </c>
      <c r="S10" s="75">
        <v>0</v>
      </c>
      <c r="T10" s="74">
        <v>0</v>
      </c>
      <c r="U10" s="74">
        <v>0</v>
      </c>
      <c r="V10" s="74">
        <v>150</v>
      </c>
      <c r="W10" s="74">
        <v>0</v>
      </c>
      <c r="X10" s="74">
        <v>0</v>
      </c>
      <c r="Y10" s="74">
        <v>0</v>
      </c>
      <c r="Z10" s="74">
        <v>80</v>
      </c>
      <c r="AA10" s="74">
        <v>0</v>
      </c>
      <c r="AB10" s="74">
        <v>114</v>
      </c>
      <c r="AC10" s="74">
        <v>158</v>
      </c>
      <c r="AD10" s="74">
        <v>0</v>
      </c>
      <c r="AE10" s="74">
        <v>916</v>
      </c>
      <c r="AF10" s="74">
        <v>797</v>
      </c>
      <c r="AG10" s="86"/>
    </row>
    <row r="11" spans="1:33" ht="22.5" customHeight="1">
      <c r="A11" s="61" t="s">
        <v>95</v>
      </c>
      <c r="B11" s="61" t="s">
        <v>97</v>
      </c>
      <c r="C11" s="61" t="s">
        <v>88</v>
      </c>
      <c r="D11" s="61" t="s">
        <v>89</v>
      </c>
      <c r="E11" s="60" t="s">
        <v>98</v>
      </c>
      <c r="F11" s="76">
        <v>3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5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3</v>
      </c>
      <c r="AG11" s="86"/>
    </row>
    <row r="12" spans="1:33" ht="22.5" customHeight="1">
      <c r="A12" s="61"/>
      <c r="B12" s="61"/>
      <c r="C12" s="61"/>
      <c r="D12" s="61"/>
      <c r="E12" s="60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5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86"/>
    </row>
    <row r="13" spans="1:33" ht="33.75" customHeight="1">
      <c r="A13" s="61"/>
      <c r="B13" s="61"/>
      <c r="C13" s="61"/>
      <c r="D13" s="61"/>
      <c r="E13" s="60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5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86"/>
    </row>
    <row r="14" spans="1:33" ht="22.5" customHeight="1">
      <c r="A14" s="61"/>
      <c r="B14" s="61"/>
      <c r="C14" s="61"/>
      <c r="D14" s="61"/>
      <c r="E14" s="60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5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86"/>
    </row>
    <row r="15" spans="1:33" ht="22.5" customHeight="1">
      <c r="A15" s="61"/>
      <c r="B15" s="61"/>
      <c r="C15" s="61"/>
      <c r="D15" s="61"/>
      <c r="E15" s="60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5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86"/>
    </row>
    <row r="16" spans="1:33" ht="22.5" customHeight="1">
      <c r="A16" s="61"/>
      <c r="B16" s="61"/>
      <c r="C16" s="61"/>
      <c r="D16" s="61"/>
      <c r="E16" s="60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5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86"/>
    </row>
    <row r="17" spans="1:33" ht="22.5" customHeight="1">
      <c r="A17" s="61"/>
      <c r="B17" s="61"/>
      <c r="C17" s="61"/>
      <c r="D17" s="61"/>
      <c r="E17" s="60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5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86"/>
    </row>
    <row r="18" spans="1:32" ht="22.5" customHeight="1">
      <c r="A18" s="61"/>
      <c r="B18" s="61"/>
      <c r="C18" s="61"/>
      <c r="D18" s="61"/>
      <c r="E18" s="60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5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1:32" ht="22.5" customHeight="1">
      <c r="A19" s="61"/>
      <c r="B19" s="61"/>
      <c r="C19" s="61"/>
      <c r="D19" s="61"/>
      <c r="E19" s="60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5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 ht="22.5" customHeight="1">
      <c r="A20" s="61"/>
      <c r="B20" s="61"/>
      <c r="C20" s="61"/>
      <c r="D20" s="61"/>
      <c r="E20" s="60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5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2" ht="22.5" customHeight="1">
      <c r="A21" s="61"/>
      <c r="B21" s="61"/>
      <c r="C21" s="61"/>
      <c r="D21" s="61"/>
      <c r="E21" s="60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5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1:32" ht="22.5" customHeight="1">
      <c r="A22" s="61"/>
      <c r="B22" s="61"/>
      <c r="C22" s="61"/>
      <c r="D22" s="61"/>
      <c r="E22" s="60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5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ht="22.5" customHeight="1">
      <c r="A23" s="61"/>
      <c r="B23" s="61"/>
      <c r="C23" s="61"/>
      <c r="D23" s="61"/>
      <c r="E23" s="60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5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2" ht="22.5" customHeight="1">
      <c r="A24" s="61"/>
      <c r="B24" s="61"/>
      <c r="C24" s="61"/>
      <c r="D24" s="61"/>
      <c r="E24" s="60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5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1:32" ht="22.5" customHeight="1">
      <c r="A25" s="61"/>
      <c r="B25" s="61"/>
      <c r="C25" s="61"/>
      <c r="D25" s="61"/>
      <c r="E25" s="60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5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ht="22.5" customHeight="1">
      <c r="A26" s="61"/>
      <c r="B26" s="61"/>
      <c r="C26" s="61"/>
      <c r="D26" s="61"/>
      <c r="E26" s="60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5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ht="22.5" customHeight="1">
      <c r="A27" s="61"/>
      <c r="B27" s="61"/>
      <c r="C27" s="61"/>
      <c r="D27" s="61"/>
      <c r="E27" s="60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5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ht="22.5" customHeight="1">
      <c r="A28" s="61"/>
      <c r="B28" s="61"/>
      <c r="C28" s="61"/>
      <c r="D28" s="61"/>
      <c r="E28" s="60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5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ht="22.5" customHeight="1">
      <c r="A29" s="61"/>
      <c r="B29" s="61"/>
      <c r="C29" s="61"/>
      <c r="D29" s="61"/>
      <c r="E29" s="60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5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24" sqref="A24:Q24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0.16015625" style="0" customWidth="1"/>
    <col min="7" max="7" width="9.83203125" style="0" customWidth="1"/>
    <col min="8" max="8" width="7.5" style="0" customWidth="1"/>
    <col min="9" max="9" width="9.16015625" style="0" customWidth="1"/>
    <col min="10" max="10" width="8.33203125" style="0" customWidth="1"/>
    <col min="11" max="11" width="8" style="0" customWidth="1"/>
    <col min="12" max="12" width="10.66015625" style="0" customWidth="1"/>
    <col min="13" max="13" width="8.16015625" style="0" customWidth="1"/>
    <col min="14" max="14" width="8" style="0" customWidth="1"/>
    <col min="15" max="15" width="7.83203125" style="0" customWidth="1"/>
    <col min="16" max="16" width="7.5" style="0" customWidth="1"/>
    <col min="17" max="17" width="9" style="0" customWidth="1"/>
  </cols>
  <sheetData>
    <row r="1" spans="1:20" ht="18" customHeight="1">
      <c r="A1" s="48" t="s">
        <v>165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9"/>
      <c r="R1" s="86"/>
      <c r="S1" s="86"/>
      <c r="T1" s="86"/>
    </row>
    <row r="2" spans="1:20" ht="18" customHeight="1">
      <c r="A2" s="91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86"/>
      <c r="S2" s="86"/>
      <c r="T2" s="86"/>
    </row>
    <row r="3" spans="1:20" ht="18" customHeight="1">
      <c r="A3" s="112" t="s">
        <v>32</v>
      </c>
      <c r="B3" s="112"/>
      <c r="C3" s="112"/>
      <c r="D3" s="112"/>
      <c r="E3" s="11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9" t="s">
        <v>33</v>
      </c>
      <c r="R3" s="86"/>
      <c r="S3" s="86"/>
      <c r="T3" s="86"/>
    </row>
    <row r="4" spans="1:20" ht="18" customHeight="1">
      <c r="A4" s="113" t="s">
        <v>64</v>
      </c>
      <c r="B4" s="114"/>
      <c r="C4" s="114"/>
      <c r="D4" s="114"/>
      <c r="E4" s="120"/>
      <c r="F4" s="50" t="s">
        <v>71</v>
      </c>
      <c r="G4" s="50" t="s">
        <v>166</v>
      </c>
      <c r="H4" s="71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175</v>
      </c>
      <c r="Q4" s="120" t="s">
        <v>176</v>
      </c>
      <c r="R4" s="86"/>
      <c r="S4" s="86"/>
      <c r="T4" s="86"/>
    </row>
    <row r="5" spans="1:20" ht="18" customHeight="1">
      <c r="A5" s="115" t="s">
        <v>68</v>
      </c>
      <c r="B5" s="116"/>
      <c r="C5" s="94"/>
      <c r="D5" s="105" t="s">
        <v>69</v>
      </c>
      <c r="E5" s="105" t="s">
        <v>177</v>
      </c>
      <c r="F5" s="50"/>
      <c r="G5" s="50"/>
      <c r="H5" s="71"/>
      <c r="I5" s="50"/>
      <c r="J5" s="50"/>
      <c r="K5" s="50"/>
      <c r="L5" s="50"/>
      <c r="M5" s="50"/>
      <c r="N5" s="50"/>
      <c r="O5" s="50"/>
      <c r="P5" s="50"/>
      <c r="Q5" s="120"/>
      <c r="R5" s="86"/>
      <c r="S5" s="86"/>
      <c r="T5" s="86"/>
    </row>
    <row r="6" spans="1:20" ht="33.75" customHeight="1">
      <c r="A6" s="55" t="s">
        <v>78</v>
      </c>
      <c r="B6" s="55" t="s">
        <v>79</v>
      </c>
      <c r="C6" s="117" t="s">
        <v>80</v>
      </c>
      <c r="D6" s="118"/>
      <c r="E6" s="118"/>
      <c r="F6" s="121"/>
      <c r="G6" s="121"/>
      <c r="H6" s="105"/>
      <c r="I6" s="121"/>
      <c r="J6" s="121"/>
      <c r="K6" s="121"/>
      <c r="L6" s="121"/>
      <c r="M6" s="121"/>
      <c r="N6" s="121"/>
      <c r="O6" s="121"/>
      <c r="P6" s="121"/>
      <c r="Q6" s="99"/>
      <c r="R6" s="86"/>
      <c r="S6" s="86"/>
      <c r="T6" s="86"/>
    </row>
    <row r="7" spans="1:20" ht="22.5" customHeight="1">
      <c r="A7" s="61"/>
      <c r="B7" s="61"/>
      <c r="C7" s="61"/>
      <c r="D7" s="61"/>
      <c r="E7" s="60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5"/>
      <c r="R7" s="87"/>
      <c r="S7" s="87"/>
      <c r="T7" s="87"/>
    </row>
    <row r="8" spans="1:20" ht="22.5" customHeight="1">
      <c r="A8" s="61"/>
      <c r="B8" s="61"/>
      <c r="C8" s="61"/>
      <c r="D8" s="61"/>
      <c r="E8" s="60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5"/>
      <c r="R8" s="87"/>
      <c r="S8" s="86"/>
      <c r="T8" s="86"/>
    </row>
    <row r="9" spans="1:20" ht="22.5" customHeight="1">
      <c r="A9" s="61"/>
      <c r="B9" s="61"/>
      <c r="C9" s="61"/>
      <c r="D9" s="61"/>
      <c r="E9" s="60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5"/>
      <c r="R9" s="87"/>
      <c r="S9" s="86"/>
      <c r="T9" s="86"/>
    </row>
    <row r="10" spans="1:20" ht="22.5" customHeight="1">
      <c r="A10" s="61"/>
      <c r="B10" s="61"/>
      <c r="C10" s="61"/>
      <c r="D10" s="61"/>
      <c r="E10" s="60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5"/>
      <c r="R10" s="87"/>
      <c r="S10" s="86"/>
      <c r="T10" s="86"/>
    </row>
    <row r="11" spans="1:20" ht="22.5" customHeight="1">
      <c r="A11" s="61"/>
      <c r="B11" s="61"/>
      <c r="C11" s="61"/>
      <c r="D11" s="61"/>
      <c r="E11" s="60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5"/>
      <c r="R11" s="86"/>
      <c r="S11" s="86"/>
      <c r="T11" s="86"/>
    </row>
    <row r="12" spans="1:20" ht="22.5" customHeight="1">
      <c r="A12" s="61"/>
      <c r="B12" s="61"/>
      <c r="C12" s="61"/>
      <c r="D12" s="61"/>
      <c r="E12" s="60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5"/>
      <c r="R12" s="86"/>
      <c r="S12" s="86"/>
      <c r="T12" s="86"/>
    </row>
    <row r="13" spans="1:20" ht="22.5" customHeight="1">
      <c r="A13" s="61"/>
      <c r="B13" s="61"/>
      <c r="C13" s="61"/>
      <c r="D13" s="61"/>
      <c r="E13" s="60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5"/>
      <c r="R13" s="86"/>
      <c r="S13" s="86"/>
      <c r="T13" s="86"/>
    </row>
    <row r="14" spans="1:20" ht="22.5" customHeight="1">
      <c r="A14" s="61"/>
      <c r="B14" s="61"/>
      <c r="C14" s="61"/>
      <c r="D14" s="61"/>
      <c r="E14" s="60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5"/>
      <c r="R14" s="86"/>
      <c r="S14" s="86"/>
      <c r="T14" s="86"/>
    </row>
    <row r="15" spans="1:20" ht="22.5" customHeight="1">
      <c r="A15" s="61"/>
      <c r="B15" s="61"/>
      <c r="C15" s="61"/>
      <c r="D15" s="61"/>
      <c r="E15" s="60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5"/>
      <c r="R15" s="86"/>
      <c r="S15" s="86"/>
      <c r="T15" s="86"/>
    </row>
    <row r="16" spans="1:20" ht="22.5" customHeight="1">
      <c r="A16" s="61"/>
      <c r="B16" s="61"/>
      <c r="C16" s="61"/>
      <c r="D16" s="61"/>
      <c r="E16" s="60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5"/>
      <c r="R16" s="86"/>
      <c r="S16" s="86"/>
      <c r="T16" s="86"/>
    </row>
    <row r="17" spans="1:17" ht="22.5" customHeight="1">
      <c r="A17" s="61"/>
      <c r="B17" s="61"/>
      <c r="C17" s="61"/>
      <c r="D17" s="61"/>
      <c r="E17" s="60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5"/>
    </row>
    <row r="18" spans="1:17" ht="22.5" customHeight="1">
      <c r="A18" s="61"/>
      <c r="B18" s="61"/>
      <c r="C18" s="61"/>
      <c r="D18" s="61"/>
      <c r="E18" s="60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5"/>
    </row>
    <row r="19" spans="1:17" ht="22.5" customHeight="1">
      <c r="A19" s="61"/>
      <c r="B19" s="61"/>
      <c r="C19" s="61"/>
      <c r="D19" s="61"/>
      <c r="E19" s="60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5"/>
    </row>
    <row r="20" spans="1:17" ht="22.5" customHeight="1">
      <c r="A20" s="61"/>
      <c r="B20" s="61"/>
      <c r="C20" s="61"/>
      <c r="D20" s="61"/>
      <c r="E20" s="60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5"/>
    </row>
    <row r="21" spans="1:17" ht="22.5" customHeight="1">
      <c r="A21" s="61"/>
      <c r="B21" s="61"/>
      <c r="C21" s="61"/>
      <c r="D21" s="61"/>
      <c r="E21" s="60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5"/>
    </row>
    <row r="22" spans="1:17" ht="22.5" customHeight="1">
      <c r="A22" s="61"/>
      <c r="B22" s="61"/>
      <c r="C22" s="61"/>
      <c r="D22" s="61"/>
      <c r="E22" s="60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5"/>
    </row>
    <row r="24" spans="1:17" ht="12.75" customHeight="1">
      <c r="A24" s="119" t="s">
        <v>178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</sheetData>
  <sheetProtection/>
  <mergeCells count="19">
    <mergeCell ref="A2:Q2"/>
    <mergeCell ref="A3:E3"/>
    <mergeCell ref="A4:E4"/>
    <mergeCell ref="A5:C5"/>
    <mergeCell ref="A24:Q2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</dc:creator>
  <cp:keywords/>
  <dc:description/>
  <cp:lastModifiedBy>user</cp:lastModifiedBy>
  <dcterms:created xsi:type="dcterms:W3CDTF">2020-05-13T02:30:00Z</dcterms:created>
  <dcterms:modified xsi:type="dcterms:W3CDTF">2022-08-30T19:09:25Z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